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7935" activeTab="0"/>
  </bookViews>
  <sheets>
    <sheet name="OŠ - 8. razred" sheetId="1" r:id="rId1"/>
    <sheet name="SŠ -2A-gimn." sheetId="2" state="hidden" r:id="rId2"/>
    <sheet name="SŠ - 2B-ostali" sheetId="3" state="hidden" r:id="rId3"/>
    <sheet name="SŠ -4A-gimn." sheetId="4" state="hidden" r:id="rId4"/>
    <sheet name="SŠ - 4B-ostali" sheetId="5" state="hidden" r:id="rId5"/>
  </sheets>
  <definedNames/>
  <calcPr fullCalcOnLoad="1"/>
</workbook>
</file>

<file path=xl/sharedStrings.xml><?xml version="1.0" encoding="utf-8"?>
<sst xmlns="http://schemas.openxmlformats.org/spreadsheetml/2006/main" count="498" uniqueCount="107">
  <si>
    <t>PREDMET NATJECANJA:</t>
  </si>
  <si>
    <t>UKUPAN MOGUĆI    BROJ BODOVA:</t>
  </si>
  <si>
    <t>Datum i vrijeme natjecanja:</t>
  </si>
  <si>
    <t>RAZRED ili kategorija natjecanja:</t>
  </si>
  <si>
    <t>Red.br.</t>
  </si>
  <si>
    <t>Prezime, ime učenika</t>
  </si>
  <si>
    <t>Prezime, ime mentora</t>
  </si>
  <si>
    <t>Broj bodova</t>
  </si>
  <si>
    <t>% bod.</t>
  </si>
  <si>
    <t>1.</t>
  </si>
  <si>
    <t>/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</si>
  <si>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</si>
  <si>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</si>
  <si>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</si>
  <si>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</si>
  <si>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</si>
  <si>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</si>
  <si>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</si>
  <si>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</si>
  <si>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</si>
  <si>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</si>
  <si>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</si>
  <si>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</si>
  <si>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</si>
  <si>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</si>
  <si>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Molim sve primjedbe dostaviti u posebnom dopisu, a popunjeno Izvješće vratiti u elektroničkom obliku!</t>
  </si>
  <si>
    <t>PROSJEK USPJEŠNOSTI</t>
  </si>
  <si>
    <t>(mjesto i nadnevak)</t>
  </si>
  <si>
    <t>Zaporka</t>
  </si>
  <si>
    <t>Ime škole</t>
  </si>
  <si>
    <t>Broj župa- nije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</si>
  <si>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</si>
  <si>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</si>
  <si>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</si>
  <si>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</si>
  <si>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</si>
  <si>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</si>
  <si>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</si>
  <si>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</si>
  <si>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</si>
  <si>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</si>
  <si>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</si>
  <si>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</si>
  <si>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</si>
  <si>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</si>
  <si>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                           (ime i prezime predsjednika Povjerenstva)</t>
  </si>
  <si>
    <t>uk. bodova</t>
  </si>
  <si>
    <t>ENGLESKI JEZIK</t>
  </si>
  <si>
    <t>8. razred</t>
  </si>
  <si>
    <t>upišite  UKUPAN BROJ NATJECATELJA:</t>
  </si>
  <si>
    <t xml:space="preserve">        RANG LISTA KONAČNOG PORETKA</t>
  </si>
  <si>
    <t>Molim popuniti sve nepopunjene rubrike, prema ukupnom broju natjecatelja!</t>
  </si>
  <si>
    <t>Telefon i e-mail adresa predsjed. Povjeren.&gt;&gt;:</t>
  </si>
  <si>
    <t>2A - gimnazije</t>
  </si>
  <si>
    <t>4B - ostali</t>
  </si>
  <si>
    <t>2B - ostali</t>
  </si>
  <si>
    <t>4A - gimnazije</t>
  </si>
  <si>
    <t>OŠ - I Z V J E Š Ć E   O   Š K O L S K O M   N A T J E C A N J U</t>
  </si>
  <si>
    <t>24. 1. 2012.            u 13 sati</t>
  </si>
  <si>
    <r>
      <t xml:space="preserve">Prilog </t>
    </r>
    <r>
      <rPr>
        <b/>
        <sz val="11"/>
        <color indexed="14"/>
        <rFont val="Verdana"/>
        <family val="2"/>
      </rPr>
      <t>06</t>
    </r>
  </si>
  <si>
    <r>
      <t xml:space="preserve">Prilog </t>
    </r>
    <r>
      <rPr>
        <b/>
        <sz val="11"/>
        <color indexed="14"/>
        <rFont val="Verdana"/>
        <family val="2"/>
      </rPr>
      <t>07</t>
    </r>
  </si>
  <si>
    <t>IME ŠKOLE</t>
  </si>
  <si>
    <t>SŠ - I Z V J E Š Ć E   O   Š K O L S K O M   N A T J E C A N J U</t>
  </si>
  <si>
    <t>OŠ 22.lipnja, Sisak</t>
  </si>
  <si>
    <t>Belović, Morana</t>
  </si>
  <si>
    <t>15000 KRILA</t>
  </si>
  <si>
    <t>Perović, Mirjana</t>
  </si>
  <si>
    <t>Banić, Mislava</t>
  </si>
  <si>
    <t>12345 HOKEJ</t>
  </si>
  <si>
    <t>Došen, Fran</t>
  </si>
  <si>
    <t>06660 VOJARNA</t>
  </si>
  <si>
    <t>Tomić, Sara</t>
  </si>
  <si>
    <t>26873 IMENICA</t>
  </si>
  <si>
    <t>Malić, Domagoj</t>
  </si>
  <si>
    <t>12345 RIJEČ</t>
  </si>
  <si>
    <t>Kovačević, Dominik</t>
  </si>
  <si>
    <t>06663 DAERON</t>
  </si>
  <si>
    <t>Vasiljević, Ivona</t>
  </si>
  <si>
    <t>44179 SUMMERLOVE</t>
  </si>
  <si>
    <t>24997 STOCKHOLM</t>
  </si>
  <si>
    <t>Mesić, Bruna</t>
  </si>
  <si>
    <t>Majnerić, Sven</t>
  </si>
  <si>
    <t>11111 VUCO</t>
  </si>
  <si>
    <t>Rakas, Petra</t>
  </si>
  <si>
    <t>56125 MAČKA</t>
  </si>
  <si>
    <t>Poljak, Ejla</t>
  </si>
  <si>
    <t>53340 PARADAJZ</t>
  </si>
  <si>
    <t>Štimac, Karla</t>
  </si>
  <si>
    <t>11111 PAS</t>
  </si>
  <si>
    <t>Celić, Stella</t>
  </si>
  <si>
    <t>33591 BEBA</t>
  </si>
  <si>
    <t>Bobetko, Rebecca</t>
  </si>
  <si>
    <t>19714 PUSLICA</t>
  </si>
  <si>
    <t>Kvakić, Magdalena</t>
  </si>
  <si>
    <t>Kardaš, Petra</t>
  </si>
  <si>
    <t>31097 ONED</t>
  </si>
  <si>
    <t>Grošić, Petra</t>
  </si>
  <si>
    <t>24497 SNIJEG</t>
  </si>
  <si>
    <t>Kraljić, Sara</t>
  </si>
  <si>
    <t>44444 EPICA</t>
  </si>
  <si>
    <t>Brlić, Terezija</t>
  </si>
  <si>
    <t>67382 UMBRELLA</t>
  </si>
  <si>
    <t>Šupica, Mia</t>
  </si>
  <si>
    <t>55555 PČELA</t>
  </si>
  <si>
    <t>11112 BIEBER</t>
  </si>
  <si>
    <t>Azra Rađenović</t>
  </si>
  <si>
    <t>Sisak, 24.siječnja 2012.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</si>
</sst>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4">
    <font>
      <sz val="10"/>
      <name val="Arial"/>
      <family val="0"/>
    </font>
    <font>
      <b/>
      <sz val="16"/>
      <name val="Arial"/>
      <family val="2"/>
    </font>
    <font>
      <b/>
      <sz val="15"/>
      <color indexed="9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3"/>
      <color indexed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1"/>
      <color indexed="14"/>
      <name val="Verdana"/>
      <family val="2"/>
    </font>
    <font>
      <b/>
      <sz val="11"/>
      <color indexed="14"/>
      <name val="Verdana"/>
      <family val="2"/>
    </font>
    <font>
      <sz val="10"/>
      <color indexed="12"/>
      <name val="Arial"/>
      <family val="2"/>
    </font>
    <font>
      <b/>
      <sz val="13"/>
      <color indexed="10"/>
      <name val="Arial"/>
      <family val="2"/>
    </font>
    <font>
      <b/>
      <sz val="13"/>
      <color indexed="13"/>
      <name val="Arial"/>
      <family val="2"/>
    </font>
    <font>
      <b/>
      <sz val="16"/>
      <color indexed="12"/>
      <name val="Arial"/>
      <family val="2"/>
    </font>
    <font>
      <b/>
      <sz val="13"/>
      <color indexed="12"/>
      <name val="Arial"/>
      <family val="2"/>
    </font>
    <font>
      <b/>
      <sz val="16"/>
      <color indexed="14"/>
      <name val="Arial"/>
      <family val="2"/>
    </font>
    <font>
      <b/>
      <sz val="13"/>
      <color indexed="14"/>
      <name val="Arial"/>
      <family val="2"/>
    </font>
    <font>
      <b/>
      <sz val="16"/>
      <color indexed="10"/>
      <name val="Arial"/>
      <family val="2"/>
    </font>
    <font>
      <b/>
      <sz val="18"/>
      <color indexed="12"/>
      <name val="Albertus Extra Bold"/>
      <family val="2"/>
    </font>
    <font>
      <b/>
      <sz val="14"/>
      <color indexed="13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5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 horizontal="center"/>
      <protection/>
    </xf>
    <xf numFmtId="0" fontId="9" fillId="3" borderId="0" xfId="0" applyFont="1" applyFill="1" applyAlignment="1" applyProtection="1">
      <alignment horizontal="center" vertical="center" wrapText="1"/>
      <protection/>
    </xf>
    <xf numFmtId="0" fontId="9" fillId="3" borderId="1" xfId="0" applyFont="1" applyFill="1" applyBorder="1" applyAlignment="1" applyProtection="1">
      <alignment horizontal="center" vertical="center"/>
      <protection/>
    </xf>
    <xf numFmtId="0" fontId="9" fillId="3" borderId="3" xfId="0" applyFont="1" applyFill="1" applyBorder="1" applyAlignment="1" applyProtection="1">
      <alignment horizontal="center" vertic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/>
    </xf>
    <xf numFmtId="10" fontId="10" fillId="3" borderId="5" xfId="0" applyNumberFormat="1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center" vertical="center"/>
      <protection/>
    </xf>
    <xf numFmtId="0" fontId="9" fillId="3" borderId="7" xfId="0" applyFont="1" applyFill="1" applyBorder="1" applyAlignment="1" applyProtection="1">
      <alignment horizontal="center" vertical="center"/>
      <protection locked="0"/>
    </xf>
    <xf numFmtId="49" fontId="5" fillId="3" borderId="8" xfId="0" applyNumberFormat="1" applyFont="1" applyFill="1" applyBorder="1" applyAlignment="1" applyProtection="1">
      <alignment horizontal="center" vertical="center"/>
      <protection/>
    </xf>
    <xf numFmtId="10" fontId="10" fillId="3" borderId="9" xfId="0" applyNumberFormat="1" applyFont="1" applyFill="1" applyBorder="1" applyAlignment="1" applyProtection="1">
      <alignment horizontal="center" vertical="center"/>
      <protection/>
    </xf>
    <xf numFmtId="0" fontId="12" fillId="3" borderId="0" xfId="0" applyFont="1" applyFill="1" applyAlignment="1" applyProtection="1">
      <alignment horizontal="right"/>
      <protection/>
    </xf>
    <xf numFmtId="0" fontId="3" fillId="3" borderId="0" xfId="0" applyFont="1" applyFill="1" applyAlignment="1" applyProtection="1">
      <alignment horizontal="center"/>
      <protection/>
    </xf>
    <xf numFmtId="49" fontId="13" fillId="3" borderId="0" xfId="0" applyNumberFormat="1" applyFont="1" applyFill="1" applyAlignment="1" applyProtection="1">
      <alignment horizontal="center"/>
      <protection/>
    </xf>
    <xf numFmtId="0" fontId="13" fillId="3" borderId="0" xfId="0" applyFont="1" applyFill="1" applyAlignment="1" applyProtection="1">
      <alignment horizontal="center"/>
      <protection/>
    </xf>
    <xf numFmtId="10" fontId="12" fillId="3" borderId="0" xfId="0" applyNumberFormat="1" applyFont="1" applyFill="1" applyBorder="1" applyAlignment="1" applyProtection="1">
      <alignment horizontal="center" vertical="center"/>
      <protection/>
    </xf>
    <xf numFmtId="0" fontId="14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 horizontal="center"/>
      <protection/>
    </xf>
    <xf numFmtId="49" fontId="5" fillId="3" borderId="0" xfId="0" applyNumberFormat="1" applyFont="1" applyFill="1" applyAlignment="1" applyProtection="1">
      <alignment horizontal="center"/>
      <protection/>
    </xf>
    <xf numFmtId="0" fontId="16" fillId="0" borderId="0" xfId="0" applyFont="1" applyAlignment="1">
      <alignment horizontal="right" vertical="center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 applyProtection="1">
      <alignment horizontal="center" vertical="center"/>
      <protection/>
    </xf>
    <xf numFmtId="0" fontId="9" fillId="3" borderId="10" xfId="0" applyFont="1" applyFill="1" applyBorder="1" applyAlignment="1" applyProtection="1">
      <alignment horizontal="center" vertical="center" wrapText="1"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18" fillId="3" borderId="0" xfId="0" applyFont="1" applyFill="1" applyBorder="1" applyAlignment="1" applyProtection="1">
      <alignment horizontal="left"/>
      <protection/>
    </xf>
    <xf numFmtId="0" fontId="5" fillId="3" borderId="12" xfId="0" applyFont="1" applyFill="1" applyBorder="1" applyAlignment="1" applyProtection="1">
      <alignment horizontal="center"/>
      <protection/>
    </xf>
    <xf numFmtId="0" fontId="8" fillId="3" borderId="13" xfId="0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21" fillId="4" borderId="9" xfId="0" applyFont="1" applyFill="1" applyBorder="1" applyAlignment="1" applyProtection="1">
      <alignment horizontal="center" vertical="center" wrapText="1"/>
      <protection locked="0"/>
    </xf>
    <xf numFmtId="0" fontId="28" fillId="3" borderId="16" xfId="0" applyFont="1" applyFill="1" applyBorder="1" applyAlignment="1" applyProtection="1">
      <alignment horizontal="left" vertical="center"/>
      <protection/>
    </xf>
    <xf numFmtId="0" fontId="28" fillId="3" borderId="17" xfId="0" applyFont="1" applyFill="1" applyBorder="1" applyAlignment="1" applyProtection="1">
      <alignment vertical="center"/>
      <protection/>
    </xf>
    <xf numFmtId="0" fontId="28" fillId="3" borderId="17" xfId="0" applyFont="1" applyFill="1" applyBorder="1" applyAlignment="1" applyProtection="1">
      <alignment horizontal="left" vertical="center"/>
      <protection/>
    </xf>
    <xf numFmtId="0" fontId="29" fillId="3" borderId="17" xfId="0" applyFont="1" applyFill="1" applyBorder="1" applyAlignment="1" applyProtection="1">
      <alignment horizontal="center"/>
      <protection/>
    </xf>
    <xf numFmtId="49" fontId="30" fillId="3" borderId="17" xfId="0" applyNumberFormat="1" applyFont="1" applyFill="1" applyBorder="1" applyAlignment="1" applyProtection="1">
      <alignment horizontal="center"/>
      <protection/>
    </xf>
    <xf numFmtId="0" fontId="30" fillId="3" borderId="17" xfId="0" applyFont="1" applyFill="1" applyBorder="1" applyAlignment="1" applyProtection="1">
      <alignment horizontal="center"/>
      <protection/>
    </xf>
    <xf numFmtId="0" fontId="30" fillId="3" borderId="18" xfId="0" applyFont="1" applyFill="1" applyBorder="1" applyAlignment="1" applyProtection="1">
      <alignment horizontal="center"/>
      <protection/>
    </xf>
    <xf numFmtId="0" fontId="31" fillId="3" borderId="1" xfId="0" applyFont="1" applyFill="1" applyBorder="1" applyAlignment="1" applyProtection="1">
      <alignment horizontal="center" vertical="center" wrapText="1"/>
      <protection/>
    </xf>
    <xf numFmtId="0" fontId="29" fillId="3" borderId="10" xfId="0" applyFont="1" applyFill="1" applyBorder="1" applyAlignment="1" applyProtection="1">
      <alignment horizontal="center" vertical="center" wrapText="1"/>
      <protection/>
    </xf>
    <xf numFmtId="0" fontId="32" fillId="3" borderId="10" xfId="0" applyFont="1" applyFill="1" applyBorder="1" applyAlignment="1" applyProtection="1">
      <alignment horizontal="center" vertical="center" wrapText="1"/>
      <protection/>
    </xf>
    <xf numFmtId="0" fontId="31" fillId="3" borderId="10" xfId="0" applyFont="1" applyFill="1" applyBorder="1" applyAlignment="1" applyProtection="1">
      <alignment horizontal="center" vertical="center" wrapText="1"/>
      <protection/>
    </xf>
    <xf numFmtId="0" fontId="31" fillId="3" borderId="3" xfId="0" applyFont="1" applyFill="1" applyBorder="1" applyAlignment="1" applyProtection="1">
      <alignment horizontal="center" vertical="center" wrapText="1"/>
      <protection/>
    </xf>
    <xf numFmtId="49" fontId="30" fillId="3" borderId="4" xfId="0" applyNumberFormat="1" applyFont="1" applyFill="1" applyBorder="1" applyAlignment="1" applyProtection="1">
      <alignment horizontal="center" vertical="center"/>
      <protection/>
    </xf>
    <xf numFmtId="0" fontId="31" fillId="3" borderId="11" xfId="0" applyFont="1" applyFill="1" applyBorder="1" applyAlignment="1" applyProtection="1">
      <alignment vertical="center" wrapText="1"/>
      <protection/>
    </xf>
    <xf numFmtId="0" fontId="32" fillId="3" borderId="5" xfId="0" applyFont="1" applyFill="1" applyBorder="1" applyAlignment="1" applyProtection="1">
      <alignment horizontal="center" vertical="center" wrapText="1"/>
      <protection/>
    </xf>
    <xf numFmtId="0" fontId="29" fillId="3" borderId="0" xfId="0" applyFont="1" applyFill="1" applyBorder="1" applyAlignment="1" applyProtection="1">
      <alignment horizontal="left"/>
      <protection/>
    </xf>
    <xf numFmtId="0" fontId="23" fillId="4" borderId="9" xfId="0" applyFont="1" applyFill="1" applyBorder="1" applyAlignment="1" applyProtection="1">
      <alignment horizontal="center" vertical="center" wrapText="1"/>
      <protection locked="0"/>
    </xf>
    <xf numFmtId="0" fontId="25" fillId="4" borderId="9" xfId="0" applyFont="1" applyFill="1" applyBorder="1" applyAlignment="1" applyProtection="1">
      <alignment horizontal="center" vertical="center" wrapText="1"/>
      <protection locked="0"/>
    </xf>
    <xf numFmtId="0" fontId="30" fillId="3" borderId="0" xfId="0" applyFont="1" applyFill="1" applyBorder="1" applyAlignment="1" applyProtection="1">
      <alignment/>
      <protection/>
    </xf>
    <xf numFmtId="0" fontId="30" fillId="3" borderId="19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left"/>
      <protection/>
    </xf>
    <xf numFmtId="0" fontId="30" fillId="3" borderId="10" xfId="0" applyFont="1" applyFill="1" applyBorder="1" applyAlignment="1" applyProtection="1">
      <alignment horizontal="center"/>
      <protection locked="0"/>
    </xf>
    <xf numFmtId="0" fontId="30" fillId="3" borderId="20" xfId="0" applyFont="1" applyFill="1" applyBorder="1" applyAlignment="1" applyProtection="1">
      <alignment horizontal="center"/>
      <protection locked="0"/>
    </xf>
    <xf numFmtId="0" fontId="9" fillId="3" borderId="20" xfId="0" applyFont="1" applyFill="1" applyBorder="1" applyAlignment="1" applyProtection="1">
      <alignment horizontal="center"/>
      <protection locked="0"/>
    </xf>
    <xf numFmtId="0" fontId="31" fillId="3" borderId="10" xfId="0" applyFont="1" applyFill="1" applyBorder="1" applyAlignment="1" applyProtection="1">
      <alignment horizontal="center"/>
      <protection locked="0"/>
    </xf>
    <xf numFmtId="0" fontId="30" fillId="3" borderId="0" xfId="0" applyFont="1" applyFill="1" applyBorder="1" applyAlignment="1" applyProtection="1">
      <alignment horizontal="center"/>
      <protection/>
    </xf>
    <xf numFmtId="0" fontId="27" fillId="2" borderId="2" xfId="0" applyFont="1" applyFill="1" applyBorder="1" applyAlignment="1" applyProtection="1">
      <alignment horizontal="center" vertical="center" wrapText="1"/>
      <protection/>
    </xf>
    <xf numFmtId="0" fontId="27" fillId="2" borderId="4" xfId="0" applyFont="1" applyFill="1" applyBorder="1" applyAlignment="1" applyProtection="1">
      <alignment horizontal="center" vertical="center" wrapText="1"/>
      <protection/>
    </xf>
    <xf numFmtId="0" fontId="21" fillId="4" borderId="10" xfId="0" applyFont="1" applyFill="1" applyBorder="1" applyAlignment="1" applyProtection="1">
      <alignment horizontal="center" vertical="center" wrapText="1"/>
      <protection locked="0"/>
    </xf>
    <xf numFmtId="0" fontId="21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6" fillId="4" borderId="21" xfId="0" applyFont="1" applyFill="1" applyBorder="1" applyAlignment="1" applyProtection="1">
      <alignment horizontal="center" vertical="center" wrapText="1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horizontal="center" vertical="center" wrapText="1"/>
      <protection/>
    </xf>
    <xf numFmtId="0" fontId="21" fillId="4" borderId="7" xfId="0" applyFont="1" applyFill="1" applyBorder="1" applyAlignment="1" applyProtection="1">
      <alignment horizontal="center" vertical="center" wrapText="1"/>
      <protection/>
    </xf>
    <xf numFmtId="0" fontId="22" fillId="4" borderId="8" xfId="0" applyFont="1" applyFill="1" applyBorder="1" applyAlignment="1" applyProtection="1">
      <alignment horizontal="center" vertical="center" wrapText="1"/>
      <protection/>
    </xf>
    <xf numFmtId="0" fontId="20" fillId="2" borderId="22" xfId="0" applyFont="1" applyFill="1" applyBorder="1" applyAlignment="1" applyProtection="1">
      <alignment horizontal="center" vertical="center" wrapText="1"/>
      <protection/>
    </xf>
    <xf numFmtId="0" fontId="20" fillId="2" borderId="8" xfId="0" applyFont="1" applyFill="1" applyBorder="1" applyAlignment="1" applyProtection="1">
      <alignment horizontal="center" vertical="center" wrapText="1"/>
      <protection/>
    </xf>
    <xf numFmtId="0" fontId="26" fillId="3" borderId="23" xfId="0" applyFont="1" applyFill="1" applyBorder="1" applyAlignment="1" applyProtection="1">
      <alignment horizontal="center" vertical="center"/>
      <protection/>
    </xf>
    <xf numFmtId="0" fontId="26" fillId="3" borderId="24" xfId="0" applyFont="1" applyFill="1" applyBorder="1" applyAlignment="1" applyProtection="1">
      <alignment horizontal="center" vertical="center"/>
      <protection/>
    </xf>
    <xf numFmtId="0" fontId="26" fillId="3" borderId="25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33" fillId="4" borderId="10" xfId="0" applyFont="1" applyFill="1" applyBorder="1" applyAlignment="1" applyProtection="1">
      <alignment horizontal="center" vertical="center"/>
      <protection/>
    </xf>
    <xf numFmtId="0" fontId="33" fillId="4" borderId="3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0" fontId="4" fillId="4" borderId="21" xfId="0" applyFont="1" applyFill="1" applyBorder="1" applyAlignment="1" applyProtection="1">
      <alignment horizontal="center" vertical="center" wrapText="1"/>
      <protection/>
    </xf>
    <xf numFmtId="0" fontId="29" fillId="3" borderId="3" xfId="0" applyFont="1" applyFill="1" applyBorder="1" applyAlignment="1" applyProtection="1">
      <alignment horizontal="center" vertical="center" wrapText="1"/>
      <protection/>
    </xf>
    <xf numFmtId="0" fontId="29" fillId="3" borderId="11" xfId="0" applyFont="1" applyFill="1" applyBorder="1" applyAlignment="1" applyProtection="1">
      <alignment horizontal="center" vertical="center" wrapText="1"/>
      <protection/>
    </xf>
    <xf numFmtId="0" fontId="10" fillId="3" borderId="3" xfId="0" applyFont="1" applyFill="1" applyBorder="1" applyAlignment="1" applyProtection="1">
      <alignment horizontal="center" vertical="center" wrapText="1"/>
      <protection/>
    </xf>
    <xf numFmtId="0" fontId="10" fillId="3" borderId="11" xfId="0" applyFont="1" applyFill="1" applyBorder="1" applyAlignment="1" applyProtection="1">
      <alignment horizontal="center" vertical="center" wrapText="1"/>
      <protection/>
    </xf>
    <xf numFmtId="0" fontId="10" fillId="3" borderId="7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0" fontId="23" fillId="4" borderId="7" xfId="0" applyFont="1" applyFill="1" applyBorder="1" applyAlignment="1" applyProtection="1">
      <alignment horizontal="center" vertical="center" wrapText="1"/>
      <protection/>
    </xf>
    <xf numFmtId="0" fontId="24" fillId="4" borderId="8" xfId="0" applyFont="1" applyFill="1" applyBorder="1" applyAlignment="1" applyProtection="1">
      <alignment horizontal="center" vertical="center" wrapText="1"/>
      <protection/>
    </xf>
    <xf numFmtId="0" fontId="25" fillId="4" borderId="7" xfId="0" applyFont="1" applyFill="1" applyBorder="1" applyAlignment="1" applyProtection="1">
      <alignment horizontal="center" vertical="center" wrapText="1"/>
      <protection/>
    </xf>
    <xf numFmtId="0" fontId="19" fillId="4" borderId="8" xfId="0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41"/>
  <sheetViews>
    <sheetView tabSelected="1" workbookViewId="0" topLeftCell="A4">
      <selection activeCell="E48" sqref="E48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23.8515625" style="21" customWidth="1"/>
    <col min="5" max="5" width="19.140625" style="21" customWidth="1"/>
    <col min="6" max="6" width="6.28125" style="4" customWidth="1"/>
    <col min="7" max="7" width="23.8515625" style="4" customWidth="1"/>
    <col min="8" max="8" width="4.8515625" style="22" customWidth="1"/>
    <col min="9" max="9" width="1.57421875" style="23" customWidth="1"/>
    <col min="10" max="10" width="4.421875" style="5" customWidth="1"/>
    <col min="11" max="11" width="7.8515625" style="5" customWidth="1"/>
    <col min="12" max="12" width="9.7109375" style="0" customWidth="1"/>
    <col min="13" max="16384" width="9.140625" style="4" customWidth="1"/>
  </cols>
  <sheetData>
    <row r="1" ht="16.5" thickBot="1">
      <c r="K1" s="24" t="s">
        <v>59</v>
      </c>
    </row>
    <row r="2" spans="1:12" s="3" customFormat="1" ht="26.25" customHeight="1" thickTop="1">
      <c r="A2" s="79" t="s">
        <v>57</v>
      </c>
      <c r="B2" s="80"/>
      <c r="C2" s="80"/>
      <c r="D2" s="80"/>
      <c r="E2" s="80"/>
      <c r="F2" s="80"/>
      <c r="G2" s="80"/>
      <c r="H2" s="80"/>
      <c r="I2" s="80"/>
      <c r="J2" s="80"/>
      <c r="K2" s="81"/>
      <c r="L2"/>
    </row>
    <row r="3" spans="1:11" ht="30" customHeight="1">
      <c r="A3" s="82" t="s">
        <v>0</v>
      </c>
      <c r="B3" s="83"/>
      <c r="C3" s="83"/>
      <c r="D3" s="84" t="s">
        <v>47</v>
      </c>
      <c r="E3" s="84"/>
      <c r="F3" s="85"/>
      <c r="G3" s="1" t="s">
        <v>1</v>
      </c>
      <c r="H3" s="86">
        <v>60</v>
      </c>
      <c r="I3" s="86"/>
      <c r="J3" s="86"/>
      <c r="K3" s="87"/>
    </row>
    <row r="4" spans="1:11" ht="35.25" customHeight="1">
      <c r="A4" s="66" t="s">
        <v>61</v>
      </c>
      <c r="B4" s="67"/>
      <c r="C4" s="67"/>
      <c r="D4" s="68" t="s">
        <v>63</v>
      </c>
      <c r="E4" s="68"/>
      <c r="F4" s="69"/>
      <c r="G4" s="2" t="s">
        <v>2</v>
      </c>
      <c r="H4" s="70" t="s">
        <v>58</v>
      </c>
      <c r="I4" s="71"/>
      <c r="J4" s="71"/>
      <c r="K4" s="72"/>
    </row>
    <row r="5" spans="1:11" ht="34.5" customHeight="1" thickBot="1">
      <c r="A5" s="73" t="s">
        <v>3</v>
      </c>
      <c r="B5" s="74"/>
      <c r="C5" s="74"/>
      <c r="D5" s="75" t="s">
        <v>48</v>
      </c>
      <c r="E5" s="76"/>
      <c r="F5" s="76"/>
      <c r="G5" s="77" t="s">
        <v>49</v>
      </c>
      <c r="H5" s="78"/>
      <c r="I5" s="78"/>
      <c r="J5" s="78"/>
      <c r="K5" s="39">
        <v>20</v>
      </c>
    </row>
    <row r="6" spans="1:11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29"/>
      <c r="K6" s="32" t="s">
        <v>51</v>
      </c>
    </row>
    <row r="7" spans="1:11" ht="18.75" customHeight="1" thickTop="1">
      <c r="A7" s="40" t="s">
        <v>50</v>
      </c>
      <c r="B7" s="41"/>
      <c r="C7" s="41"/>
      <c r="D7" s="41"/>
      <c r="E7" s="41"/>
      <c r="F7" s="41"/>
      <c r="G7" s="42"/>
      <c r="H7" s="43"/>
      <c r="I7" s="44"/>
      <c r="J7" s="45"/>
      <c r="K7" s="46"/>
    </row>
    <row r="8" spans="1:12" s="6" customFormat="1" ht="39.75" customHeight="1">
      <c r="A8" s="47" t="s">
        <v>4</v>
      </c>
      <c r="B8" s="48" t="s">
        <v>5</v>
      </c>
      <c r="C8" s="49" t="s">
        <v>28</v>
      </c>
      <c r="D8" s="88" t="s">
        <v>29</v>
      </c>
      <c r="E8" s="89"/>
      <c r="F8" s="50" t="s">
        <v>30</v>
      </c>
      <c r="G8" s="48" t="s">
        <v>6</v>
      </c>
      <c r="H8" s="51" t="s">
        <v>7</v>
      </c>
      <c r="I8" s="52" t="s">
        <v>10</v>
      </c>
      <c r="J8" s="53" t="s">
        <v>46</v>
      </c>
      <c r="K8" s="54" t="s">
        <v>8</v>
      </c>
      <c r="L8"/>
    </row>
    <row r="9" spans="1:11" ht="30" customHeight="1">
      <c r="A9" s="7" t="s">
        <v>9</v>
      </c>
      <c r="B9" s="25" t="s">
        <v>64</v>
      </c>
      <c r="C9" s="26" t="s">
        <v>65</v>
      </c>
      <c r="D9" s="90" t="str">
        <f>$D$4</f>
        <v>OŠ 22.lipnja, Sisak</v>
      </c>
      <c r="E9" s="91"/>
      <c r="F9" s="28">
        <v>3</v>
      </c>
      <c r="G9" s="37" t="s">
        <v>66</v>
      </c>
      <c r="H9" s="8">
        <v>54</v>
      </c>
      <c r="I9" s="9" t="s">
        <v>10</v>
      </c>
      <c r="J9" s="27">
        <f>SUM($H$3)</f>
        <v>60</v>
      </c>
      <c r="K9" s="10">
        <f aca="true" t="shared" si="0" ref="K9:K20">SUM(H9/J9)</f>
        <v>0.9</v>
      </c>
    </row>
    <row r="10" spans="1:11" ht="30" customHeight="1">
      <c r="A10" s="7" t="s">
        <v>11</v>
      </c>
      <c r="B10" s="25" t="s">
        <v>67</v>
      </c>
      <c r="C10" s="26" t="s">
        <v>68</v>
      </c>
      <c r="D10" s="90" t="str">
        <f aca="true" t="shared" si="1" ref="D10:D37">$D$4</f>
        <v>OŠ 22.lipnja, Sisak</v>
      </c>
      <c r="E10" s="91"/>
      <c r="F10" s="28">
        <v>3</v>
      </c>
      <c r="G10" s="37" t="s">
        <v>66</v>
      </c>
      <c r="H10" s="8">
        <v>53</v>
      </c>
      <c r="I10" s="9" t="s">
        <v>10</v>
      </c>
      <c r="J10" s="27">
        <f aca="true" t="shared" si="2" ref="J10:J37">SUM($H$3)</f>
        <v>60</v>
      </c>
      <c r="K10" s="10">
        <f t="shared" si="0"/>
        <v>0.8833333333333333</v>
      </c>
    </row>
    <row r="11" spans="1:11" ht="30" customHeight="1">
      <c r="A11" s="7" t="s">
        <v>12</v>
      </c>
      <c r="B11" s="25" t="s">
        <v>69</v>
      </c>
      <c r="C11" s="26" t="s">
        <v>70</v>
      </c>
      <c r="D11" s="90" t="str">
        <f t="shared" si="1"/>
        <v>OŠ 22.lipnja, Sisak</v>
      </c>
      <c r="E11" s="91"/>
      <c r="F11" s="28">
        <v>3</v>
      </c>
      <c r="G11" s="37" t="s">
        <v>66</v>
      </c>
      <c r="H11" s="8">
        <v>40</v>
      </c>
      <c r="I11" s="9" t="s">
        <v>10</v>
      </c>
      <c r="J11" s="27">
        <f t="shared" si="2"/>
        <v>60</v>
      </c>
      <c r="K11" s="10">
        <f t="shared" si="0"/>
        <v>0.6666666666666666</v>
      </c>
    </row>
    <row r="12" spans="1:11" ht="30" customHeight="1">
      <c r="A12" s="7" t="s">
        <v>13</v>
      </c>
      <c r="B12" s="25" t="s">
        <v>71</v>
      </c>
      <c r="C12" s="26" t="s">
        <v>72</v>
      </c>
      <c r="D12" s="90" t="str">
        <f t="shared" si="1"/>
        <v>OŠ 22.lipnja, Sisak</v>
      </c>
      <c r="E12" s="91"/>
      <c r="F12" s="28">
        <v>3</v>
      </c>
      <c r="G12" s="37" t="s">
        <v>66</v>
      </c>
      <c r="H12" s="8">
        <v>40</v>
      </c>
      <c r="I12" s="9" t="s">
        <v>10</v>
      </c>
      <c r="J12" s="27">
        <f t="shared" si="2"/>
        <v>60</v>
      </c>
      <c r="K12" s="10">
        <f t="shared" si="0"/>
        <v>0.6666666666666666</v>
      </c>
    </row>
    <row r="13" spans="1:11" ht="30" customHeight="1">
      <c r="A13" s="7" t="s">
        <v>14</v>
      </c>
      <c r="B13" s="25" t="s">
        <v>73</v>
      </c>
      <c r="C13" s="26" t="s">
        <v>74</v>
      </c>
      <c r="D13" s="90" t="str">
        <f t="shared" si="1"/>
        <v>OŠ 22.lipnja, Sisak</v>
      </c>
      <c r="E13" s="91"/>
      <c r="F13" s="28">
        <v>3</v>
      </c>
      <c r="G13" s="37" t="s">
        <v>66</v>
      </c>
      <c r="H13" s="8">
        <v>39</v>
      </c>
      <c r="I13" s="9" t="s">
        <v>10</v>
      </c>
      <c r="J13" s="27">
        <f t="shared" si="2"/>
        <v>60</v>
      </c>
      <c r="K13" s="10">
        <f t="shared" si="0"/>
        <v>0.65</v>
      </c>
    </row>
    <row r="14" spans="1:11" ht="30" customHeight="1">
      <c r="A14" s="7" t="s">
        <v>15</v>
      </c>
      <c r="B14" s="25" t="s">
        <v>75</v>
      </c>
      <c r="C14" s="26" t="s">
        <v>76</v>
      </c>
      <c r="D14" s="90" t="str">
        <f t="shared" si="1"/>
        <v>OŠ 22.lipnja, Sisak</v>
      </c>
      <c r="E14" s="91"/>
      <c r="F14" s="28">
        <v>3</v>
      </c>
      <c r="G14" s="37" t="s">
        <v>66</v>
      </c>
      <c r="H14" s="8">
        <v>39</v>
      </c>
      <c r="I14" s="9" t="s">
        <v>10</v>
      </c>
      <c r="J14" s="27">
        <f t="shared" si="2"/>
        <v>60</v>
      </c>
      <c r="K14" s="10">
        <f t="shared" si="0"/>
        <v>0.65</v>
      </c>
    </row>
    <row r="15" spans="1:11" ht="30" customHeight="1">
      <c r="A15" s="7" t="s">
        <v>16</v>
      </c>
      <c r="B15" s="25" t="s">
        <v>77</v>
      </c>
      <c r="C15" s="26" t="s">
        <v>78</v>
      </c>
      <c r="D15" s="90" t="str">
        <f t="shared" si="1"/>
        <v>OŠ 22.lipnja, Sisak</v>
      </c>
      <c r="E15" s="91"/>
      <c r="F15" s="28">
        <v>3</v>
      </c>
      <c r="G15" s="37" t="s">
        <v>66</v>
      </c>
      <c r="H15" s="8">
        <v>39</v>
      </c>
      <c r="I15" s="9" t="s">
        <v>10</v>
      </c>
      <c r="J15" s="27">
        <f t="shared" si="2"/>
        <v>60</v>
      </c>
      <c r="K15" s="10">
        <f t="shared" si="0"/>
        <v>0.65</v>
      </c>
    </row>
    <row r="16" spans="1:11" ht="30" customHeight="1">
      <c r="A16" s="7" t="s">
        <v>17</v>
      </c>
      <c r="B16" s="25" t="s">
        <v>80</v>
      </c>
      <c r="C16" s="26" t="s">
        <v>79</v>
      </c>
      <c r="D16" s="90" t="str">
        <f t="shared" si="1"/>
        <v>OŠ 22.lipnja, Sisak</v>
      </c>
      <c r="E16" s="91"/>
      <c r="F16" s="28">
        <v>3</v>
      </c>
      <c r="G16" s="37" t="s">
        <v>66</v>
      </c>
      <c r="H16" s="8">
        <v>38</v>
      </c>
      <c r="I16" s="9" t="s">
        <v>10</v>
      </c>
      <c r="J16" s="27">
        <f t="shared" si="2"/>
        <v>60</v>
      </c>
      <c r="K16" s="10">
        <f t="shared" si="0"/>
        <v>0.6333333333333333</v>
      </c>
    </row>
    <row r="17" spans="1:11" ht="30" customHeight="1">
      <c r="A17" s="7" t="s">
        <v>18</v>
      </c>
      <c r="B17" s="25" t="s">
        <v>81</v>
      </c>
      <c r="C17" s="26" t="s">
        <v>82</v>
      </c>
      <c r="D17" s="90" t="str">
        <f t="shared" si="1"/>
        <v>OŠ 22.lipnja, Sisak</v>
      </c>
      <c r="E17" s="91"/>
      <c r="F17" s="28">
        <v>3</v>
      </c>
      <c r="G17" s="37" t="s">
        <v>66</v>
      </c>
      <c r="H17" s="8">
        <v>38</v>
      </c>
      <c r="I17" s="9" t="s">
        <v>10</v>
      </c>
      <c r="J17" s="27">
        <f t="shared" si="2"/>
        <v>60</v>
      </c>
      <c r="K17" s="10">
        <f t="shared" si="0"/>
        <v>0.6333333333333333</v>
      </c>
    </row>
    <row r="18" spans="1:11" ht="30" customHeight="1">
      <c r="A18" s="7" t="s">
        <v>19</v>
      </c>
      <c r="B18" s="25" t="s">
        <v>83</v>
      </c>
      <c r="C18" s="26" t="s">
        <v>84</v>
      </c>
      <c r="D18" s="90" t="str">
        <f t="shared" si="1"/>
        <v>OŠ 22.lipnja, Sisak</v>
      </c>
      <c r="E18" s="91"/>
      <c r="F18" s="28">
        <v>3</v>
      </c>
      <c r="G18" s="37" t="s">
        <v>66</v>
      </c>
      <c r="H18" s="8">
        <v>34</v>
      </c>
      <c r="I18" s="9" t="s">
        <v>10</v>
      </c>
      <c r="J18" s="27">
        <f t="shared" si="2"/>
        <v>60</v>
      </c>
      <c r="K18" s="10">
        <f t="shared" si="0"/>
        <v>0.5666666666666667</v>
      </c>
    </row>
    <row r="19" spans="1:11" ht="30" customHeight="1">
      <c r="A19" s="7" t="s">
        <v>20</v>
      </c>
      <c r="B19" s="25" t="s">
        <v>85</v>
      </c>
      <c r="C19" s="26" t="s">
        <v>86</v>
      </c>
      <c r="D19" s="90" t="str">
        <f t="shared" si="1"/>
        <v>OŠ 22.lipnja, Sisak</v>
      </c>
      <c r="E19" s="91"/>
      <c r="F19" s="28">
        <v>3</v>
      </c>
      <c r="G19" s="37" t="s">
        <v>66</v>
      </c>
      <c r="H19" s="8">
        <v>33</v>
      </c>
      <c r="I19" s="9" t="s">
        <v>10</v>
      </c>
      <c r="J19" s="27">
        <f t="shared" si="2"/>
        <v>60</v>
      </c>
      <c r="K19" s="10">
        <f t="shared" si="0"/>
        <v>0.55</v>
      </c>
    </row>
    <row r="20" spans="1:11" ht="30" customHeight="1">
      <c r="A20" s="7" t="s">
        <v>21</v>
      </c>
      <c r="B20" s="25" t="s">
        <v>87</v>
      </c>
      <c r="C20" s="26" t="s">
        <v>88</v>
      </c>
      <c r="D20" s="90" t="str">
        <f t="shared" si="1"/>
        <v>OŠ 22.lipnja, Sisak</v>
      </c>
      <c r="E20" s="91"/>
      <c r="F20" s="28">
        <v>3</v>
      </c>
      <c r="G20" s="37" t="s">
        <v>66</v>
      </c>
      <c r="H20" s="8">
        <v>31</v>
      </c>
      <c r="I20" s="9" t="s">
        <v>10</v>
      </c>
      <c r="J20" s="27">
        <f t="shared" si="2"/>
        <v>60</v>
      </c>
      <c r="K20" s="10">
        <f t="shared" si="0"/>
        <v>0.5166666666666667</v>
      </c>
    </row>
    <row r="21" spans="1:11" ht="30" customHeight="1">
      <c r="A21" s="7" t="s">
        <v>22</v>
      </c>
      <c r="B21" s="25" t="s">
        <v>89</v>
      </c>
      <c r="C21" s="26" t="s">
        <v>90</v>
      </c>
      <c r="D21" s="90" t="str">
        <f t="shared" si="1"/>
        <v>OŠ 22.lipnja, Sisak</v>
      </c>
      <c r="E21" s="91"/>
      <c r="F21" s="28">
        <v>3</v>
      </c>
      <c r="G21" s="37" t="s">
        <v>66</v>
      </c>
      <c r="H21" s="8">
        <v>30</v>
      </c>
      <c r="I21" s="9" t="s">
        <v>10</v>
      </c>
      <c r="J21" s="27">
        <f t="shared" si="2"/>
        <v>60</v>
      </c>
      <c r="K21" s="10">
        <f aca="true" t="shared" si="3" ref="K21:K36">SUM(H21/J21)</f>
        <v>0.5</v>
      </c>
    </row>
    <row r="22" spans="1:11" ht="30" customHeight="1">
      <c r="A22" s="7" t="s">
        <v>23</v>
      </c>
      <c r="B22" s="25" t="s">
        <v>91</v>
      </c>
      <c r="C22" s="26" t="s">
        <v>92</v>
      </c>
      <c r="D22" s="90" t="str">
        <f t="shared" si="1"/>
        <v>OŠ 22.lipnja, Sisak</v>
      </c>
      <c r="E22" s="91"/>
      <c r="F22" s="28">
        <v>3</v>
      </c>
      <c r="G22" s="37" t="s">
        <v>66</v>
      </c>
      <c r="H22" s="8">
        <v>30</v>
      </c>
      <c r="I22" s="9" t="s">
        <v>10</v>
      </c>
      <c r="J22" s="27">
        <f t="shared" si="2"/>
        <v>60</v>
      </c>
      <c r="K22" s="10">
        <f t="shared" si="3"/>
        <v>0.5</v>
      </c>
    </row>
    <row r="23" spans="1:11" ht="30" customHeight="1">
      <c r="A23" s="7" t="s">
        <v>24</v>
      </c>
      <c r="B23" s="25" t="s">
        <v>93</v>
      </c>
      <c r="C23" s="26" t="s">
        <v>104</v>
      </c>
      <c r="D23" s="90" t="str">
        <f t="shared" si="1"/>
        <v>OŠ 22.lipnja, Sisak</v>
      </c>
      <c r="E23" s="91"/>
      <c r="F23" s="28">
        <v>3</v>
      </c>
      <c r="G23" s="37" t="s">
        <v>66</v>
      </c>
      <c r="H23" s="8">
        <v>27</v>
      </c>
      <c r="I23" s="9" t="s">
        <v>10</v>
      </c>
      <c r="J23" s="27">
        <f t="shared" si="2"/>
        <v>60</v>
      </c>
      <c r="K23" s="10">
        <f t="shared" si="3"/>
        <v>0.45</v>
      </c>
    </row>
    <row r="24" spans="1:11" ht="30" customHeight="1">
      <c r="A24" s="7" t="s">
        <v>31</v>
      </c>
      <c r="B24" s="25" t="s">
        <v>94</v>
      </c>
      <c r="C24" s="26" t="s">
        <v>95</v>
      </c>
      <c r="D24" s="90" t="str">
        <f t="shared" si="1"/>
        <v>OŠ 22.lipnja, Sisak</v>
      </c>
      <c r="E24" s="91"/>
      <c r="F24" s="28">
        <v>3</v>
      </c>
      <c r="G24" s="37" t="s">
        <v>66</v>
      </c>
      <c r="H24" s="8">
        <v>27</v>
      </c>
      <c r="I24" s="9" t="s">
        <v>10</v>
      </c>
      <c r="J24" s="27">
        <f t="shared" si="2"/>
        <v>60</v>
      </c>
      <c r="K24" s="10">
        <f t="shared" si="3"/>
        <v>0.45</v>
      </c>
    </row>
    <row r="25" spans="1:11" ht="30" customHeight="1">
      <c r="A25" s="7" t="s">
        <v>32</v>
      </c>
      <c r="B25" s="25" t="s">
        <v>96</v>
      </c>
      <c r="C25" s="26" t="s">
        <v>97</v>
      </c>
      <c r="D25" s="90" t="str">
        <f t="shared" si="1"/>
        <v>OŠ 22.lipnja, Sisak</v>
      </c>
      <c r="E25" s="91"/>
      <c r="F25" s="28">
        <v>3</v>
      </c>
      <c r="G25" s="37" t="s">
        <v>66</v>
      </c>
      <c r="H25" s="8">
        <v>23</v>
      </c>
      <c r="I25" s="9" t="s">
        <v>10</v>
      </c>
      <c r="J25" s="27">
        <f t="shared" si="2"/>
        <v>60</v>
      </c>
      <c r="K25" s="10">
        <f t="shared" si="3"/>
        <v>0.38333333333333336</v>
      </c>
    </row>
    <row r="26" spans="1:11" ht="30" customHeight="1">
      <c r="A26" s="7" t="s">
        <v>33</v>
      </c>
      <c r="B26" s="25" t="s">
        <v>98</v>
      </c>
      <c r="C26" s="26" t="s">
        <v>99</v>
      </c>
      <c r="D26" s="90" t="str">
        <f t="shared" si="1"/>
        <v>OŠ 22.lipnja, Sisak</v>
      </c>
      <c r="E26" s="91"/>
      <c r="F26" s="28">
        <v>3</v>
      </c>
      <c r="G26" s="37" t="s">
        <v>66</v>
      </c>
      <c r="H26" s="8">
        <v>22</v>
      </c>
      <c r="I26" s="9" t="s">
        <v>10</v>
      </c>
      <c r="J26" s="27">
        <f t="shared" si="2"/>
        <v>60</v>
      </c>
      <c r="K26" s="10">
        <f t="shared" si="3"/>
        <v>0.36666666666666664</v>
      </c>
    </row>
    <row r="27" spans="1:11" ht="30" customHeight="1">
      <c r="A27" s="7" t="s">
        <v>34</v>
      </c>
      <c r="B27" s="25" t="s">
        <v>100</v>
      </c>
      <c r="C27" s="26" t="s">
        <v>101</v>
      </c>
      <c r="D27" s="90" t="str">
        <f t="shared" si="1"/>
        <v>OŠ 22.lipnja, Sisak</v>
      </c>
      <c r="E27" s="91"/>
      <c r="F27" s="28">
        <v>3</v>
      </c>
      <c r="G27" s="37" t="s">
        <v>66</v>
      </c>
      <c r="H27" s="8">
        <v>18</v>
      </c>
      <c r="I27" s="9" t="s">
        <v>10</v>
      </c>
      <c r="J27" s="27">
        <f t="shared" si="2"/>
        <v>60</v>
      </c>
      <c r="K27" s="10">
        <f t="shared" si="3"/>
        <v>0.3</v>
      </c>
    </row>
    <row r="28" spans="1:11" ht="30" customHeight="1">
      <c r="A28" s="7" t="s">
        <v>35</v>
      </c>
      <c r="B28" s="25" t="s">
        <v>102</v>
      </c>
      <c r="C28" s="26" t="s">
        <v>103</v>
      </c>
      <c r="D28" s="90" t="str">
        <f t="shared" si="1"/>
        <v>OŠ 22.lipnja, Sisak</v>
      </c>
      <c r="E28" s="91"/>
      <c r="F28" s="28">
        <v>3</v>
      </c>
      <c r="G28" s="37" t="s">
        <v>66</v>
      </c>
      <c r="H28" s="8">
        <v>10</v>
      </c>
      <c r="I28" s="9" t="s">
        <v>10</v>
      </c>
      <c r="J28" s="27">
        <f t="shared" si="2"/>
        <v>60</v>
      </c>
      <c r="K28" s="10">
        <f t="shared" si="3"/>
        <v>0.16666666666666666</v>
      </c>
    </row>
    <row r="29" spans="1:11" ht="30" customHeight="1">
      <c r="A29" s="7" t="s">
        <v>36</v>
      </c>
      <c r="B29" s="25"/>
      <c r="C29" s="26"/>
      <c r="D29" s="90" t="str">
        <f t="shared" si="1"/>
        <v>OŠ 22.lipnja, Sisak</v>
      </c>
      <c r="E29" s="91"/>
      <c r="F29" s="28">
        <v>3</v>
      </c>
      <c r="G29" s="37"/>
      <c r="H29" s="8"/>
      <c r="I29" s="9" t="s">
        <v>10</v>
      </c>
      <c r="J29" s="27">
        <f t="shared" si="2"/>
        <v>60</v>
      </c>
      <c r="K29" s="10">
        <f t="shared" si="3"/>
        <v>0</v>
      </c>
    </row>
    <row r="30" spans="1:11" ht="30" customHeight="1">
      <c r="A30" s="7" t="s">
        <v>37</v>
      </c>
      <c r="B30" s="25"/>
      <c r="C30" s="26"/>
      <c r="D30" s="90" t="str">
        <f t="shared" si="1"/>
        <v>OŠ 22.lipnja, Sisak</v>
      </c>
      <c r="E30" s="91"/>
      <c r="F30" s="28">
        <v>3</v>
      </c>
      <c r="G30" s="37"/>
      <c r="H30" s="8"/>
      <c r="I30" s="9" t="s">
        <v>10</v>
      </c>
      <c r="J30" s="27">
        <f t="shared" si="2"/>
        <v>60</v>
      </c>
      <c r="K30" s="10">
        <f t="shared" si="3"/>
        <v>0</v>
      </c>
    </row>
    <row r="31" spans="1:11" ht="30" customHeight="1">
      <c r="A31" s="7" t="s">
        <v>38</v>
      </c>
      <c r="B31" s="25"/>
      <c r="C31" s="26"/>
      <c r="D31" s="90" t="str">
        <f t="shared" si="1"/>
        <v>OŠ 22.lipnja, Sisak</v>
      </c>
      <c r="E31" s="91"/>
      <c r="F31" s="28">
        <v>3</v>
      </c>
      <c r="G31" s="37"/>
      <c r="H31" s="8"/>
      <c r="I31" s="9" t="s">
        <v>10</v>
      </c>
      <c r="J31" s="27">
        <f t="shared" si="2"/>
        <v>60</v>
      </c>
      <c r="K31" s="10">
        <f t="shared" si="3"/>
        <v>0</v>
      </c>
    </row>
    <row r="32" spans="1:11" ht="30" customHeight="1">
      <c r="A32" s="7" t="s">
        <v>39</v>
      </c>
      <c r="B32" s="25"/>
      <c r="C32" s="26"/>
      <c r="D32" s="90" t="str">
        <f t="shared" si="1"/>
        <v>OŠ 22.lipnja, Sisak</v>
      </c>
      <c r="E32" s="91"/>
      <c r="F32" s="28">
        <v>3</v>
      </c>
      <c r="G32" s="37"/>
      <c r="H32" s="8"/>
      <c r="I32" s="9" t="s">
        <v>10</v>
      </c>
      <c r="J32" s="27">
        <f t="shared" si="2"/>
        <v>60</v>
      </c>
      <c r="K32" s="10">
        <f t="shared" si="3"/>
        <v>0</v>
      </c>
    </row>
    <row r="33" spans="1:11" ht="30" customHeight="1">
      <c r="A33" s="7" t="s">
        <v>40</v>
      </c>
      <c r="B33" s="25"/>
      <c r="C33" s="26"/>
      <c r="D33" s="90" t="str">
        <f t="shared" si="1"/>
        <v>OŠ 22.lipnja, Sisak</v>
      </c>
      <c r="E33" s="91"/>
      <c r="F33" s="28">
        <v>3</v>
      </c>
      <c r="G33" s="37"/>
      <c r="H33" s="8"/>
      <c r="I33" s="9" t="s">
        <v>10</v>
      </c>
      <c r="J33" s="27">
        <f t="shared" si="2"/>
        <v>60</v>
      </c>
      <c r="K33" s="10">
        <f t="shared" si="3"/>
        <v>0</v>
      </c>
    </row>
    <row r="34" spans="1:11" ht="30" customHeight="1">
      <c r="A34" s="7" t="s">
        <v>41</v>
      </c>
      <c r="B34" s="25"/>
      <c r="C34" s="26"/>
      <c r="D34" s="90" t="str">
        <f t="shared" si="1"/>
        <v>OŠ 22.lipnja, Sisak</v>
      </c>
      <c r="E34" s="91"/>
      <c r="F34" s="28">
        <v>3</v>
      </c>
      <c r="G34" s="37"/>
      <c r="H34" s="8"/>
      <c r="I34" s="9" t="s">
        <v>10</v>
      </c>
      <c r="J34" s="27">
        <f t="shared" si="2"/>
        <v>60</v>
      </c>
      <c r="K34" s="10">
        <f t="shared" si="3"/>
        <v>0</v>
      </c>
    </row>
    <row r="35" spans="1:11" ht="30" customHeight="1">
      <c r="A35" s="7" t="s">
        <v>42</v>
      </c>
      <c r="B35" s="25"/>
      <c r="C35" s="26"/>
      <c r="D35" s="90" t="str">
        <f t="shared" si="1"/>
        <v>OŠ 22.lipnja, Sisak</v>
      </c>
      <c r="E35" s="91"/>
      <c r="F35" s="28">
        <v>3</v>
      </c>
      <c r="G35" s="37"/>
      <c r="H35" s="8"/>
      <c r="I35" s="9" t="s">
        <v>10</v>
      </c>
      <c r="J35" s="27">
        <f t="shared" si="2"/>
        <v>60</v>
      </c>
      <c r="K35" s="10">
        <f t="shared" si="3"/>
        <v>0</v>
      </c>
    </row>
    <row r="36" spans="1:11" ht="30" customHeight="1">
      <c r="A36" s="7" t="s">
        <v>43</v>
      </c>
      <c r="B36" s="25"/>
      <c r="C36" s="26"/>
      <c r="D36" s="90" t="str">
        <f t="shared" si="1"/>
        <v>OŠ 22.lipnja, Sisak</v>
      </c>
      <c r="E36" s="91"/>
      <c r="F36" s="28">
        <v>3</v>
      </c>
      <c r="G36" s="37"/>
      <c r="H36" s="8"/>
      <c r="I36" s="9" t="s">
        <v>10</v>
      </c>
      <c r="J36" s="27">
        <f t="shared" si="2"/>
        <v>60</v>
      </c>
      <c r="K36" s="10">
        <f t="shared" si="3"/>
        <v>0</v>
      </c>
    </row>
    <row r="37" spans="1:11" ht="30" customHeight="1" thickBot="1">
      <c r="A37" s="11" t="s">
        <v>44</v>
      </c>
      <c r="B37" s="36"/>
      <c r="C37" s="33"/>
      <c r="D37" s="92" t="str">
        <f t="shared" si="1"/>
        <v>OŠ 22.lipnja, Sisak</v>
      </c>
      <c r="E37" s="93"/>
      <c r="F37" s="34">
        <v>3</v>
      </c>
      <c r="G37" s="38"/>
      <c r="H37" s="12"/>
      <c r="I37" s="13" t="s">
        <v>10</v>
      </c>
      <c r="J37" s="35">
        <f t="shared" si="2"/>
        <v>60</v>
      </c>
      <c r="K37" s="14">
        <f>SUM(H37/J37)</f>
        <v>0</v>
      </c>
    </row>
    <row r="38" spans="1:11" ht="16.5" thickTop="1">
      <c r="A38" s="60" t="s">
        <v>25</v>
      </c>
      <c r="B38" s="60"/>
      <c r="C38" s="60"/>
      <c r="D38" s="60"/>
      <c r="E38" s="60"/>
      <c r="F38" s="60"/>
      <c r="G38" s="15" t="s">
        <v>26</v>
      </c>
      <c r="H38" s="16">
        <f>SUM(H9:H37)</f>
        <v>665</v>
      </c>
      <c r="I38" s="17" t="s">
        <v>10</v>
      </c>
      <c r="J38" s="18">
        <f>SUM(H3*K5)</f>
        <v>1200</v>
      </c>
      <c r="K38" s="19">
        <f>SUM(H38/J38)</f>
        <v>0.5541666666666667</v>
      </c>
    </row>
    <row r="39" spans="1:11" ht="15.75" customHeight="1">
      <c r="A39" s="55" t="s">
        <v>52</v>
      </c>
      <c r="B39" s="30"/>
      <c r="C39" s="30"/>
      <c r="D39" s="64"/>
      <c r="E39" s="64"/>
      <c r="F39" s="64"/>
      <c r="G39" s="64"/>
      <c r="H39" s="64"/>
      <c r="I39" s="64"/>
      <c r="J39" s="64"/>
      <c r="K39" s="64"/>
    </row>
    <row r="40" spans="1:12" s="20" customFormat="1" ht="19.5" customHeight="1">
      <c r="A40" s="61" t="s">
        <v>106</v>
      </c>
      <c r="B40" s="61"/>
      <c r="C40" s="61"/>
      <c r="D40" s="62"/>
      <c r="E40" s="58"/>
      <c r="F40" s="63" t="s">
        <v>105</v>
      </c>
      <c r="G40" s="63"/>
      <c r="H40" s="63"/>
      <c r="I40" s="63"/>
      <c r="J40" s="63"/>
      <c r="K40" s="63"/>
      <c r="L40"/>
    </row>
    <row r="41" spans="1:11" ht="15.75" customHeight="1">
      <c r="A41" s="59" t="s">
        <v>27</v>
      </c>
      <c r="B41" s="59"/>
      <c r="C41" s="59"/>
      <c r="D41" s="59"/>
      <c r="E41" s="65" t="s">
        <v>45</v>
      </c>
      <c r="F41" s="65"/>
      <c r="G41" s="65"/>
      <c r="H41" s="65"/>
      <c r="I41" s="65"/>
      <c r="J41" s="65"/>
      <c r="K41" s="65"/>
    </row>
  </sheetData>
  <sheetProtection password="CCCA" sheet="1" objects="1" scenarios="1"/>
  <mergeCells count="46">
    <mergeCell ref="D36:E36"/>
    <mergeCell ref="D37:E37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D8:E8"/>
    <mergeCell ref="D9:E9"/>
    <mergeCell ref="D10:E10"/>
    <mergeCell ref="D11:E11"/>
    <mergeCell ref="A2:K2"/>
    <mergeCell ref="A3:C3"/>
    <mergeCell ref="D3:F3"/>
    <mergeCell ref="H3:K3"/>
    <mergeCell ref="A4:C4"/>
    <mergeCell ref="D4:F4"/>
    <mergeCell ref="H4:K4"/>
    <mergeCell ref="A5:C5"/>
    <mergeCell ref="D5:F5"/>
    <mergeCell ref="G5:J5"/>
    <mergeCell ref="A41:D41"/>
    <mergeCell ref="A38:F38"/>
    <mergeCell ref="A40:D40"/>
    <mergeCell ref="F40:K40"/>
    <mergeCell ref="D39:K39"/>
    <mergeCell ref="E41:K41"/>
  </mergeCells>
  <conditionalFormatting sqref="K9:K37">
    <cfRule type="cellIs" priority="1" dxfId="0" operator="greaterThan" stopIfTrue="1">
      <formula>0</formula>
    </cfRule>
  </conditionalFormatting>
  <conditionalFormatting sqref="J9:J37">
    <cfRule type="cellIs" priority="2" dxfId="1" operator="lessThanOrEqual" stopIfTrue="1">
      <formula>0</formula>
    </cfRule>
  </conditionalFormatting>
  <conditionalFormatting sqref="D9:E37">
    <cfRule type="cellIs" priority="3" dxfId="1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L41"/>
  <sheetViews>
    <sheetView workbookViewId="0" topLeftCell="A1">
      <selection activeCell="D4" sqref="D4:F4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23.8515625" style="21" customWidth="1"/>
    <col min="5" max="5" width="19.140625" style="21" customWidth="1"/>
    <col min="6" max="6" width="6.28125" style="4" customWidth="1"/>
    <col min="7" max="7" width="23.8515625" style="4" customWidth="1"/>
    <col min="8" max="8" width="4.8515625" style="22" customWidth="1"/>
    <col min="9" max="9" width="1.57421875" style="23" customWidth="1"/>
    <col min="10" max="10" width="4.421875" style="5" customWidth="1"/>
    <col min="11" max="11" width="7.8515625" style="5" customWidth="1"/>
    <col min="12" max="12" width="9.7109375" style="0" customWidth="1"/>
    <col min="13" max="16384" width="9.140625" style="4" customWidth="1"/>
  </cols>
  <sheetData>
    <row r="1" ht="16.5" thickBot="1">
      <c r="K1" s="24" t="s">
        <v>60</v>
      </c>
    </row>
    <row r="2" spans="1:12" s="3" customFormat="1" ht="26.25" customHeight="1" thickTop="1">
      <c r="A2" s="79" t="s">
        <v>62</v>
      </c>
      <c r="B2" s="80"/>
      <c r="C2" s="80"/>
      <c r="D2" s="80"/>
      <c r="E2" s="80"/>
      <c r="F2" s="80"/>
      <c r="G2" s="80"/>
      <c r="H2" s="80"/>
      <c r="I2" s="80"/>
      <c r="J2" s="80"/>
      <c r="K2" s="81"/>
      <c r="L2"/>
    </row>
    <row r="3" spans="1:11" ht="30" customHeight="1">
      <c r="A3" s="82" t="s">
        <v>0</v>
      </c>
      <c r="B3" s="83"/>
      <c r="C3" s="83"/>
      <c r="D3" s="84" t="s">
        <v>47</v>
      </c>
      <c r="E3" s="84"/>
      <c r="F3" s="85"/>
      <c r="G3" s="1" t="s">
        <v>1</v>
      </c>
      <c r="H3" s="86">
        <v>60</v>
      </c>
      <c r="I3" s="86"/>
      <c r="J3" s="86"/>
      <c r="K3" s="87"/>
    </row>
    <row r="4" spans="1:11" ht="35.25" customHeight="1">
      <c r="A4" s="66" t="s">
        <v>61</v>
      </c>
      <c r="B4" s="67"/>
      <c r="C4" s="67"/>
      <c r="D4" s="68"/>
      <c r="E4" s="68"/>
      <c r="F4" s="69"/>
      <c r="G4" s="2" t="s">
        <v>2</v>
      </c>
      <c r="H4" s="70" t="s">
        <v>58</v>
      </c>
      <c r="I4" s="71"/>
      <c r="J4" s="71"/>
      <c r="K4" s="72"/>
    </row>
    <row r="5" spans="1:11" ht="34.5" customHeight="1" thickBot="1">
      <c r="A5" s="73" t="s">
        <v>3</v>
      </c>
      <c r="B5" s="74"/>
      <c r="C5" s="74"/>
      <c r="D5" s="94" t="s">
        <v>53</v>
      </c>
      <c r="E5" s="95"/>
      <c r="F5" s="95"/>
      <c r="G5" s="77" t="s">
        <v>49</v>
      </c>
      <c r="H5" s="78"/>
      <c r="I5" s="78"/>
      <c r="J5" s="78"/>
      <c r="K5" s="56"/>
    </row>
    <row r="6" spans="1:11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29"/>
      <c r="K6" s="32" t="s">
        <v>51</v>
      </c>
    </row>
    <row r="7" spans="1:11" ht="18.75" customHeight="1" thickTop="1">
      <c r="A7" s="40" t="s">
        <v>50</v>
      </c>
      <c r="B7" s="41"/>
      <c r="C7" s="41"/>
      <c r="D7" s="41"/>
      <c r="E7" s="41"/>
      <c r="F7" s="41"/>
      <c r="G7" s="42"/>
      <c r="H7" s="43"/>
      <c r="I7" s="44"/>
      <c r="J7" s="45"/>
      <c r="K7" s="46"/>
    </row>
    <row r="8" spans="1:12" s="6" customFormat="1" ht="39.75" customHeight="1">
      <c r="A8" s="47" t="s">
        <v>4</v>
      </c>
      <c r="B8" s="48" t="s">
        <v>5</v>
      </c>
      <c r="C8" s="49" t="s">
        <v>28</v>
      </c>
      <c r="D8" s="88" t="s">
        <v>29</v>
      </c>
      <c r="E8" s="89"/>
      <c r="F8" s="50" t="s">
        <v>30</v>
      </c>
      <c r="G8" s="48" t="s">
        <v>6</v>
      </c>
      <c r="H8" s="51" t="s">
        <v>7</v>
      </c>
      <c r="I8" s="52" t="s">
        <v>10</v>
      </c>
      <c r="J8" s="53" t="s">
        <v>46</v>
      </c>
      <c r="K8" s="54" t="s">
        <v>8</v>
      </c>
      <c r="L8"/>
    </row>
    <row r="9" spans="1:11" ht="30" customHeight="1">
      <c r="A9" s="7" t="s">
        <v>9</v>
      </c>
      <c r="B9" s="25"/>
      <c r="C9" s="26"/>
      <c r="D9" s="90">
        <f>$D$4</f>
        <v>0</v>
      </c>
      <c r="E9" s="91"/>
      <c r="F9" s="28">
        <v>3</v>
      </c>
      <c r="G9" s="37"/>
      <c r="H9" s="8"/>
      <c r="I9" s="9" t="s">
        <v>10</v>
      </c>
      <c r="J9" s="27">
        <f>SUM($H$3)</f>
        <v>60</v>
      </c>
      <c r="K9" s="10">
        <f>SUM(H9/J9)</f>
        <v>0</v>
      </c>
    </row>
    <row r="10" spans="1:11" ht="30" customHeight="1">
      <c r="A10" s="7" t="s">
        <v>11</v>
      </c>
      <c r="B10" s="25"/>
      <c r="C10" s="26"/>
      <c r="D10" s="90">
        <f aca="true" t="shared" si="0" ref="D10:D37">$D$4</f>
        <v>0</v>
      </c>
      <c r="E10" s="91"/>
      <c r="F10" s="28">
        <v>3</v>
      </c>
      <c r="G10" s="37"/>
      <c r="H10" s="8"/>
      <c r="I10" s="9" t="s">
        <v>10</v>
      </c>
      <c r="J10" s="27">
        <f aca="true" t="shared" si="1" ref="J10:J37">SUM($H$3)</f>
        <v>60</v>
      </c>
      <c r="K10" s="10">
        <f aca="true" t="shared" si="2" ref="K10:K38">SUM(H10/J10)</f>
        <v>0</v>
      </c>
    </row>
    <row r="11" spans="1:11" ht="30" customHeight="1">
      <c r="A11" s="7" t="s">
        <v>12</v>
      </c>
      <c r="B11" s="25"/>
      <c r="C11" s="26"/>
      <c r="D11" s="90">
        <f t="shared" si="0"/>
        <v>0</v>
      </c>
      <c r="E11" s="91"/>
      <c r="F11" s="28">
        <v>3</v>
      </c>
      <c r="G11" s="37"/>
      <c r="H11" s="8"/>
      <c r="I11" s="9" t="s">
        <v>10</v>
      </c>
      <c r="J11" s="27">
        <f t="shared" si="1"/>
        <v>60</v>
      </c>
      <c r="K11" s="10">
        <f t="shared" si="2"/>
        <v>0</v>
      </c>
    </row>
    <row r="12" spans="1:11" ht="30" customHeight="1">
      <c r="A12" s="7" t="s">
        <v>13</v>
      </c>
      <c r="B12" s="25"/>
      <c r="C12" s="26"/>
      <c r="D12" s="90">
        <f t="shared" si="0"/>
        <v>0</v>
      </c>
      <c r="E12" s="91"/>
      <c r="F12" s="28">
        <v>3</v>
      </c>
      <c r="G12" s="37"/>
      <c r="H12" s="8"/>
      <c r="I12" s="9" t="s">
        <v>10</v>
      </c>
      <c r="J12" s="27">
        <f t="shared" si="1"/>
        <v>60</v>
      </c>
      <c r="K12" s="10">
        <f t="shared" si="2"/>
        <v>0</v>
      </c>
    </row>
    <row r="13" spans="1:11" ht="30" customHeight="1">
      <c r="A13" s="7" t="s">
        <v>14</v>
      </c>
      <c r="B13" s="25"/>
      <c r="C13" s="26"/>
      <c r="D13" s="90">
        <f t="shared" si="0"/>
        <v>0</v>
      </c>
      <c r="E13" s="91"/>
      <c r="F13" s="28">
        <v>3</v>
      </c>
      <c r="G13" s="37"/>
      <c r="H13" s="8"/>
      <c r="I13" s="9" t="s">
        <v>10</v>
      </c>
      <c r="J13" s="27">
        <f t="shared" si="1"/>
        <v>60</v>
      </c>
      <c r="K13" s="10">
        <f t="shared" si="2"/>
        <v>0</v>
      </c>
    </row>
    <row r="14" spans="1:11" ht="30" customHeight="1">
      <c r="A14" s="7" t="s">
        <v>15</v>
      </c>
      <c r="B14" s="25"/>
      <c r="C14" s="26"/>
      <c r="D14" s="90">
        <f t="shared" si="0"/>
        <v>0</v>
      </c>
      <c r="E14" s="91"/>
      <c r="F14" s="28">
        <v>3</v>
      </c>
      <c r="G14" s="37"/>
      <c r="H14" s="8"/>
      <c r="I14" s="9" t="s">
        <v>10</v>
      </c>
      <c r="J14" s="27">
        <f t="shared" si="1"/>
        <v>60</v>
      </c>
      <c r="K14" s="10">
        <f t="shared" si="2"/>
        <v>0</v>
      </c>
    </row>
    <row r="15" spans="1:11" ht="30" customHeight="1">
      <c r="A15" s="7" t="s">
        <v>16</v>
      </c>
      <c r="B15" s="25"/>
      <c r="C15" s="26"/>
      <c r="D15" s="90">
        <f t="shared" si="0"/>
        <v>0</v>
      </c>
      <c r="E15" s="91"/>
      <c r="F15" s="28">
        <v>3</v>
      </c>
      <c r="G15" s="37"/>
      <c r="H15" s="8"/>
      <c r="I15" s="9" t="s">
        <v>10</v>
      </c>
      <c r="J15" s="27">
        <f t="shared" si="1"/>
        <v>60</v>
      </c>
      <c r="K15" s="10">
        <f t="shared" si="2"/>
        <v>0</v>
      </c>
    </row>
    <row r="16" spans="1:11" ht="30" customHeight="1">
      <c r="A16" s="7" t="s">
        <v>17</v>
      </c>
      <c r="B16" s="25"/>
      <c r="C16" s="26"/>
      <c r="D16" s="90">
        <f t="shared" si="0"/>
        <v>0</v>
      </c>
      <c r="E16" s="91"/>
      <c r="F16" s="28">
        <v>3</v>
      </c>
      <c r="G16" s="37"/>
      <c r="H16" s="8"/>
      <c r="I16" s="9" t="s">
        <v>10</v>
      </c>
      <c r="J16" s="27">
        <f t="shared" si="1"/>
        <v>60</v>
      </c>
      <c r="K16" s="10">
        <f t="shared" si="2"/>
        <v>0</v>
      </c>
    </row>
    <row r="17" spans="1:11" ht="30" customHeight="1">
      <c r="A17" s="7" t="s">
        <v>18</v>
      </c>
      <c r="B17" s="25"/>
      <c r="C17" s="26"/>
      <c r="D17" s="90">
        <f t="shared" si="0"/>
        <v>0</v>
      </c>
      <c r="E17" s="91"/>
      <c r="F17" s="28">
        <v>3</v>
      </c>
      <c r="G17" s="37"/>
      <c r="H17" s="8"/>
      <c r="I17" s="9" t="s">
        <v>10</v>
      </c>
      <c r="J17" s="27">
        <f t="shared" si="1"/>
        <v>60</v>
      </c>
      <c r="K17" s="10">
        <f t="shared" si="2"/>
        <v>0</v>
      </c>
    </row>
    <row r="18" spans="1:11" ht="30" customHeight="1">
      <c r="A18" s="7" t="s">
        <v>19</v>
      </c>
      <c r="B18" s="25"/>
      <c r="C18" s="26"/>
      <c r="D18" s="90">
        <f t="shared" si="0"/>
        <v>0</v>
      </c>
      <c r="E18" s="91"/>
      <c r="F18" s="28">
        <v>3</v>
      </c>
      <c r="G18" s="37"/>
      <c r="H18" s="8"/>
      <c r="I18" s="9" t="s">
        <v>10</v>
      </c>
      <c r="J18" s="27">
        <f t="shared" si="1"/>
        <v>60</v>
      </c>
      <c r="K18" s="10">
        <f t="shared" si="2"/>
        <v>0</v>
      </c>
    </row>
    <row r="19" spans="1:11" ht="30" customHeight="1">
      <c r="A19" s="7" t="s">
        <v>20</v>
      </c>
      <c r="B19" s="25"/>
      <c r="C19" s="26"/>
      <c r="D19" s="90">
        <f t="shared" si="0"/>
        <v>0</v>
      </c>
      <c r="E19" s="91"/>
      <c r="F19" s="28">
        <v>3</v>
      </c>
      <c r="G19" s="37"/>
      <c r="H19" s="8"/>
      <c r="I19" s="9" t="s">
        <v>10</v>
      </c>
      <c r="J19" s="27">
        <f t="shared" si="1"/>
        <v>60</v>
      </c>
      <c r="K19" s="10">
        <f t="shared" si="2"/>
        <v>0</v>
      </c>
    </row>
    <row r="20" spans="1:11" ht="30" customHeight="1">
      <c r="A20" s="7" t="s">
        <v>21</v>
      </c>
      <c r="B20" s="25"/>
      <c r="C20" s="26"/>
      <c r="D20" s="90">
        <f t="shared" si="0"/>
        <v>0</v>
      </c>
      <c r="E20" s="91"/>
      <c r="F20" s="28">
        <v>3</v>
      </c>
      <c r="G20" s="37"/>
      <c r="H20" s="8"/>
      <c r="I20" s="9" t="s">
        <v>10</v>
      </c>
      <c r="J20" s="27">
        <f t="shared" si="1"/>
        <v>60</v>
      </c>
      <c r="K20" s="10">
        <f t="shared" si="2"/>
        <v>0</v>
      </c>
    </row>
    <row r="21" spans="1:11" ht="30" customHeight="1">
      <c r="A21" s="7" t="s">
        <v>22</v>
      </c>
      <c r="B21" s="25"/>
      <c r="C21" s="26"/>
      <c r="D21" s="90">
        <f t="shared" si="0"/>
        <v>0</v>
      </c>
      <c r="E21" s="91"/>
      <c r="F21" s="28">
        <v>3</v>
      </c>
      <c r="G21" s="37"/>
      <c r="H21" s="8"/>
      <c r="I21" s="9" t="s">
        <v>10</v>
      </c>
      <c r="J21" s="27">
        <f t="shared" si="1"/>
        <v>60</v>
      </c>
      <c r="K21" s="10">
        <f t="shared" si="2"/>
        <v>0</v>
      </c>
    </row>
    <row r="22" spans="1:11" ht="30" customHeight="1">
      <c r="A22" s="7" t="s">
        <v>23</v>
      </c>
      <c r="B22" s="25"/>
      <c r="C22" s="26"/>
      <c r="D22" s="90">
        <f t="shared" si="0"/>
        <v>0</v>
      </c>
      <c r="E22" s="91"/>
      <c r="F22" s="28">
        <v>3</v>
      </c>
      <c r="G22" s="37"/>
      <c r="H22" s="8"/>
      <c r="I22" s="9" t="s">
        <v>10</v>
      </c>
      <c r="J22" s="27">
        <f t="shared" si="1"/>
        <v>60</v>
      </c>
      <c r="K22" s="10">
        <f t="shared" si="2"/>
        <v>0</v>
      </c>
    </row>
    <row r="23" spans="1:11" ht="30" customHeight="1">
      <c r="A23" s="7" t="s">
        <v>24</v>
      </c>
      <c r="B23" s="25"/>
      <c r="C23" s="26"/>
      <c r="D23" s="90">
        <f t="shared" si="0"/>
        <v>0</v>
      </c>
      <c r="E23" s="91"/>
      <c r="F23" s="28">
        <v>3</v>
      </c>
      <c r="G23" s="37"/>
      <c r="H23" s="8"/>
      <c r="I23" s="9" t="s">
        <v>10</v>
      </c>
      <c r="J23" s="27">
        <f t="shared" si="1"/>
        <v>60</v>
      </c>
      <c r="K23" s="10">
        <f t="shared" si="2"/>
        <v>0</v>
      </c>
    </row>
    <row r="24" spans="1:11" ht="30" customHeight="1">
      <c r="A24" s="7" t="s">
        <v>31</v>
      </c>
      <c r="B24" s="25"/>
      <c r="C24" s="26"/>
      <c r="D24" s="90">
        <f t="shared" si="0"/>
        <v>0</v>
      </c>
      <c r="E24" s="91"/>
      <c r="F24" s="28">
        <v>3</v>
      </c>
      <c r="G24" s="37"/>
      <c r="H24" s="8"/>
      <c r="I24" s="9" t="s">
        <v>10</v>
      </c>
      <c r="J24" s="27">
        <f t="shared" si="1"/>
        <v>60</v>
      </c>
      <c r="K24" s="10">
        <f t="shared" si="2"/>
        <v>0</v>
      </c>
    </row>
    <row r="25" spans="1:11" ht="30" customHeight="1">
      <c r="A25" s="7" t="s">
        <v>32</v>
      </c>
      <c r="B25" s="25"/>
      <c r="C25" s="26"/>
      <c r="D25" s="90">
        <f t="shared" si="0"/>
        <v>0</v>
      </c>
      <c r="E25" s="91"/>
      <c r="F25" s="28">
        <v>3</v>
      </c>
      <c r="G25" s="37"/>
      <c r="H25" s="8"/>
      <c r="I25" s="9" t="s">
        <v>10</v>
      </c>
      <c r="J25" s="27">
        <f t="shared" si="1"/>
        <v>60</v>
      </c>
      <c r="K25" s="10">
        <f t="shared" si="2"/>
        <v>0</v>
      </c>
    </row>
    <row r="26" spans="1:11" ht="30" customHeight="1">
      <c r="A26" s="7" t="s">
        <v>33</v>
      </c>
      <c r="B26" s="25"/>
      <c r="C26" s="26"/>
      <c r="D26" s="90">
        <f t="shared" si="0"/>
        <v>0</v>
      </c>
      <c r="E26" s="91"/>
      <c r="F26" s="28">
        <v>3</v>
      </c>
      <c r="G26" s="37"/>
      <c r="H26" s="8"/>
      <c r="I26" s="9" t="s">
        <v>10</v>
      </c>
      <c r="J26" s="27">
        <f t="shared" si="1"/>
        <v>60</v>
      </c>
      <c r="K26" s="10">
        <f t="shared" si="2"/>
        <v>0</v>
      </c>
    </row>
    <row r="27" spans="1:11" ht="30" customHeight="1">
      <c r="A27" s="7" t="s">
        <v>34</v>
      </c>
      <c r="B27" s="25"/>
      <c r="C27" s="26"/>
      <c r="D27" s="90">
        <f t="shared" si="0"/>
        <v>0</v>
      </c>
      <c r="E27" s="91"/>
      <c r="F27" s="28">
        <v>3</v>
      </c>
      <c r="G27" s="37"/>
      <c r="H27" s="8"/>
      <c r="I27" s="9" t="s">
        <v>10</v>
      </c>
      <c r="J27" s="27">
        <f t="shared" si="1"/>
        <v>60</v>
      </c>
      <c r="K27" s="10">
        <f t="shared" si="2"/>
        <v>0</v>
      </c>
    </row>
    <row r="28" spans="1:11" ht="30" customHeight="1">
      <c r="A28" s="7" t="s">
        <v>35</v>
      </c>
      <c r="B28" s="25"/>
      <c r="C28" s="26"/>
      <c r="D28" s="90">
        <f t="shared" si="0"/>
        <v>0</v>
      </c>
      <c r="E28" s="91"/>
      <c r="F28" s="28">
        <v>3</v>
      </c>
      <c r="G28" s="37"/>
      <c r="H28" s="8"/>
      <c r="I28" s="9" t="s">
        <v>10</v>
      </c>
      <c r="J28" s="27">
        <f t="shared" si="1"/>
        <v>60</v>
      </c>
      <c r="K28" s="10">
        <f t="shared" si="2"/>
        <v>0</v>
      </c>
    </row>
    <row r="29" spans="1:11" ht="30" customHeight="1">
      <c r="A29" s="7" t="s">
        <v>36</v>
      </c>
      <c r="B29" s="25"/>
      <c r="C29" s="26"/>
      <c r="D29" s="90">
        <f t="shared" si="0"/>
        <v>0</v>
      </c>
      <c r="E29" s="91"/>
      <c r="F29" s="28">
        <v>3</v>
      </c>
      <c r="G29" s="37"/>
      <c r="H29" s="8"/>
      <c r="I29" s="9" t="s">
        <v>10</v>
      </c>
      <c r="J29" s="27">
        <f t="shared" si="1"/>
        <v>60</v>
      </c>
      <c r="K29" s="10">
        <f t="shared" si="2"/>
        <v>0</v>
      </c>
    </row>
    <row r="30" spans="1:11" ht="30" customHeight="1">
      <c r="A30" s="7" t="s">
        <v>37</v>
      </c>
      <c r="B30" s="25"/>
      <c r="C30" s="26"/>
      <c r="D30" s="90">
        <f t="shared" si="0"/>
        <v>0</v>
      </c>
      <c r="E30" s="91"/>
      <c r="F30" s="28">
        <v>3</v>
      </c>
      <c r="G30" s="37"/>
      <c r="H30" s="8"/>
      <c r="I30" s="9" t="s">
        <v>10</v>
      </c>
      <c r="J30" s="27">
        <f t="shared" si="1"/>
        <v>60</v>
      </c>
      <c r="K30" s="10">
        <f t="shared" si="2"/>
        <v>0</v>
      </c>
    </row>
    <row r="31" spans="1:11" ht="30" customHeight="1">
      <c r="A31" s="7" t="s">
        <v>38</v>
      </c>
      <c r="B31" s="25"/>
      <c r="C31" s="26"/>
      <c r="D31" s="90">
        <f t="shared" si="0"/>
        <v>0</v>
      </c>
      <c r="E31" s="91"/>
      <c r="F31" s="28">
        <v>3</v>
      </c>
      <c r="G31" s="37"/>
      <c r="H31" s="8"/>
      <c r="I31" s="9" t="s">
        <v>10</v>
      </c>
      <c r="J31" s="27">
        <f t="shared" si="1"/>
        <v>60</v>
      </c>
      <c r="K31" s="10">
        <f t="shared" si="2"/>
        <v>0</v>
      </c>
    </row>
    <row r="32" spans="1:11" ht="30" customHeight="1">
      <c r="A32" s="7" t="s">
        <v>39</v>
      </c>
      <c r="B32" s="25"/>
      <c r="C32" s="26"/>
      <c r="D32" s="90">
        <f t="shared" si="0"/>
        <v>0</v>
      </c>
      <c r="E32" s="91"/>
      <c r="F32" s="28">
        <v>3</v>
      </c>
      <c r="G32" s="37"/>
      <c r="H32" s="8"/>
      <c r="I32" s="9" t="s">
        <v>10</v>
      </c>
      <c r="J32" s="27">
        <f t="shared" si="1"/>
        <v>60</v>
      </c>
      <c r="K32" s="10">
        <f t="shared" si="2"/>
        <v>0</v>
      </c>
    </row>
    <row r="33" spans="1:11" ht="30" customHeight="1">
      <c r="A33" s="7" t="s">
        <v>40</v>
      </c>
      <c r="B33" s="25"/>
      <c r="C33" s="26"/>
      <c r="D33" s="90">
        <f t="shared" si="0"/>
        <v>0</v>
      </c>
      <c r="E33" s="91"/>
      <c r="F33" s="28">
        <v>3</v>
      </c>
      <c r="G33" s="37"/>
      <c r="H33" s="8"/>
      <c r="I33" s="9" t="s">
        <v>10</v>
      </c>
      <c r="J33" s="27">
        <f t="shared" si="1"/>
        <v>60</v>
      </c>
      <c r="K33" s="10">
        <f t="shared" si="2"/>
        <v>0</v>
      </c>
    </row>
    <row r="34" spans="1:11" ht="30" customHeight="1">
      <c r="A34" s="7" t="s">
        <v>41</v>
      </c>
      <c r="B34" s="25"/>
      <c r="C34" s="26"/>
      <c r="D34" s="90">
        <f t="shared" si="0"/>
        <v>0</v>
      </c>
      <c r="E34" s="91"/>
      <c r="F34" s="28">
        <v>3</v>
      </c>
      <c r="G34" s="37"/>
      <c r="H34" s="8"/>
      <c r="I34" s="9" t="s">
        <v>10</v>
      </c>
      <c r="J34" s="27">
        <f t="shared" si="1"/>
        <v>60</v>
      </c>
      <c r="K34" s="10">
        <f t="shared" si="2"/>
        <v>0</v>
      </c>
    </row>
    <row r="35" spans="1:11" ht="30" customHeight="1">
      <c r="A35" s="7" t="s">
        <v>42</v>
      </c>
      <c r="B35" s="25"/>
      <c r="C35" s="26"/>
      <c r="D35" s="90">
        <f t="shared" si="0"/>
        <v>0</v>
      </c>
      <c r="E35" s="91"/>
      <c r="F35" s="28">
        <v>3</v>
      </c>
      <c r="G35" s="37"/>
      <c r="H35" s="8"/>
      <c r="I35" s="9" t="s">
        <v>10</v>
      </c>
      <c r="J35" s="27">
        <f t="shared" si="1"/>
        <v>60</v>
      </c>
      <c r="K35" s="10">
        <f t="shared" si="2"/>
        <v>0</v>
      </c>
    </row>
    <row r="36" spans="1:11" ht="30" customHeight="1">
      <c r="A36" s="7" t="s">
        <v>43</v>
      </c>
      <c r="B36" s="25"/>
      <c r="C36" s="26"/>
      <c r="D36" s="90">
        <f t="shared" si="0"/>
        <v>0</v>
      </c>
      <c r="E36" s="91"/>
      <c r="F36" s="28">
        <v>3</v>
      </c>
      <c r="G36" s="37"/>
      <c r="H36" s="8"/>
      <c r="I36" s="9" t="s">
        <v>10</v>
      </c>
      <c r="J36" s="27">
        <f t="shared" si="1"/>
        <v>60</v>
      </c>
      <c r="K36" s="10">
        <f t="shared" si="2"/>
        <v>0</v>
      </c>
    </row>
    <row r="37" spans="1:11" ht="30" customHeight="1" thickBot="1">
      <c r="A37" s="11" t="s">
        <v>44</v>
      </c>
      <c r="B37" s="36"/>
      <c r="C37" s="33"/>
      <c r="D37" s="92">
        <f t="shared" si="0"/>
        <v>0</v>
      </c>
      <c r="E37" s="93"/>
      <c r="F37" s="34">
        <v>3</v>
      </c>
      <c r="G37" s="38"/>
      <c r="H37" s="12"/>
      <c r="I37" s="13" t="s">
        <v>10</v>
      </c>
      <c r="J37" s="35">
        <f t="shared" si="1"/>
        <v>60</v>
      </c>
      <c r="K37" s="14">
        <f t="shared" si="2"/>
        <v>0</v>
      </c>
    </row>
    <row r="38" spans="1:11" ht="16.5" thickTop="1">
      <c r="A38" s="60" t="s">
        <v>25</v>
      </c>
      <c r="B38" s="60"/>
      <c r="C38" s="60"/>
      <c r="D38" s="60"/>
      <c r="E38" s="60"/>
      <c r="F38" s="60"/>
      <c r="G38" s="15" t="s">
        <v>26</v>
      </c>
      <c r="H38" s="16">
        <f>SUM(H9:H37)</f>
        <v>0</v>
      </c>
      <c r="I38" s="17" t="s">
        <v>10</v>
      </c>
      <c r="J38" s="18">
        <f>SUM(H3*K5)</f>
        <v>0</v>
      </c>
      <c r="K38" s="19" t="e">
        <f t="shared" si="2"/>
        <v>#DIV/0!</v>
      </c>
    </row>
    <row r="39" spans="1:11" ht="15.75" customHeight="1">
      <c r="A39" s="55" t="s">
        <v>52</v>
      </c>
      <c r="B39" s="30"/>
      <c r="C39" s="30"/>
      <c r="D39" s="64"/>
      <c r="E39" s="64"/>
      <c r="F39" s="64"/>
      <c r="G39" s="64"/>
      <c r="H39" s="64"/>
      <c r="I39" s="64"/>
      <c r="J39" s="64"/>
      <c r="K39" s="64"/>
    </row>
    <row r="40" spans="1:12" s="20" customFormat="1" ht="19.5" customHeight="1">
      <c r="A40" s="61"/>
      <c r="B40" s="61"/>
      <c r="C40" s="61"/>
      <c r="D40" s="62"/>
      <c r="E40" s="58"/>
      <c r="F40" s="63"/>
      <c r="G40" s="63"/>
      <c r="H40" s="63"/>
      <c r="I40" s="63"/>
      <c r="J40" s="63"/>
      <c r="K40" s="63"/>
      <c r="L40"/>
    </row>
    <row r="41" spans="1:11" ht="15.75" customHeight="1">
      <c r="A41" s="59" t="s">
        <v>27</v>
      </c>
      <c r="B41" s="59"/>
      <c r="C41" s="59"/>
      <c r="D41" s="59"/>
      <c r="E41" s="65" t="s">
        <v>45</v>
      </c>
      <c r="F41" s="65"/>
      <c r="G41" s="65"/>
      <c r="H41" s="65"/>
      <c r="I41" s="65"/>
      <c r="J41" s="65"/>
      <c r="K41" s="65"/>
    </row>
  </sheetData>
  <mergeCells count="46"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D22:E22"/>
    <mergeCell ref="D23:E23"/>
    <mergeCell ref="D24:E24"/>
    <mergeCell ref="D25:E25"/>
    <mergeCell ref="A40:D40"/>
    <mergeCell ref="F40:K40"/>
    <mergeCell ref="D8:E8"/>
    <mergeCell ref="D9:E9"/>
    <mergeCell ref="D10:E10"/>
    <mergeCell ref="D11:E11"/>
    <mergeCell ref="D12:E12"/>
    <mergeCell ref="D13:E13"/>
    <mergeCell ref="D14:E14"/>
    <mergeCell ref="D15:E15"/>
    <mergeCell ref="D5:F5"/>
    <mergeCell ref="G5:J5"/>
    <mergeCell ref="A38:F38"/>
    <mergeCell ref="D39:K39"/>
    <mergeCell ref="D16:E16"/>
    <mergeCell ref="D17:E17"/>
    <mergeCell ref="D18:E18"/>
    <mergeCell ref="D19:E19"/>
    <mergeCell ref="D20:E20"/>
    <mergeCell ref="D21:E21"/>
    <mergeCell ref="A41:D41"/>
    <mergeCell ref="E41:K41"/>
    <mergeCell ref="A2:K2"/>
    <mergeCell ref="A3:C3"/>
    <mergeCell ref="D3:F3"/>
    <mergeCell ref="H3:K3"/>
    <mergeCell ref="A4:C4"/>
    <mergeCell ref="D4:F4"/>
    <mergeCell ref="H4:K4"/>
    <mergeCell ref="A5:C5"/>
  </mergeCells>
  <conditionalFormatting sqref="K9:K37">
    <cfRule type="cellIs" priority="1" dxfId="0" operator="greaterThan" stopIfTrue="1">
      <formula>0</formula>
    </cfRule>
  </conditionalFormatting>
  <conditionalFormatting sqref="J9:J37">
    <cfRule type="cellIs" priority="2" dxfId="1" operator="lessThanOrEqual" stopIfTrue="1">
      <formula>0</formula>
    </cfRule>
  </conditionalFormatting>
  <conditionalFormatting sqref="D9:E37">
    <cfRule type="cellIs" priority="3" dxfId="1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L41"/>
  <sheetViews>
    <sheetView workbookViewId="0" topLeftCell="A1">
      <selection activeCell="D4" sqref="D4:F4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23.8515625" style="21" customWidth="1"/>
    <col min="5" max="5" width="19.140625" style="21" customWidth="1"/>
    <col min="6" max="6" width="6.28125" style="4" customWidth="1"/>
    <col min="7" max="7" width="23.8515625" style="4" customWidth="1"/>
    <col min="8" max="8" width="4.8515625" style="22" customWidth="1"/>
    <col min="9" max="9" width="1.57421875" style="23" customWidth="1"/>
    <col min="10" max="10" width="4.421875" style="5" customWidth="1"/>
    <col min="11" max="11" width="7.8515625" style="5" customWidth="1"/>
    <col min="12" max="12" width="9.7109375" style="0" customWidth="1"/>
    <col min="13" max="16384" width="9.140625" style="4" customWidth="1"/>
  </cols>
  <sheetData>
    <row r="1" ht="16.5" thickBot="1">
      <c r="K1" s="24" t="s">
        <v>60</v>
      </c>
    </row>
    <row r="2" spans="1:12" s="3" customFormat="1" ht="26.25" customHeight="1" thickTop="1">
      <c r="A2" s="79" t="s">
        <v>62</v>
      </c>
      <c r="B2" s="80"/>
      <c r="C2" s="80"/>
      <c r="D2" s="80"/>
      <c r="E2" s="80"/>
      <c r="F2" s="80"/>
      <c r="G2" s="80"/>
      <c r="H2" s="80"/>
      <c r="I2" s="80"/>
      <c r="J2" s="80"/>
      <c r="K2" s="81"/>
      <c r="L2"/>
    </row>
    <row r="3" spans="1:11" ht="30" customHeight="1">
      <c r="A3" s="82" t="s">
        <v>0</v>
      </c>
      <c r="B3" s="83"/>
      <c r="C3" s="83"/>
      <c r="D3" s="84" t="s">
        <v>47</v>
      </c>
      <c r="E3" s="84"/>
      <c r="F3" s="85"/>
      <c r="G3" s="1" t="s">
        <v>1</v>
      </c>
      <c r="H3" s="86">
        <v>60</v>
      </c>
      <c r="I3" s="86"/>
      <c r="J3" s="86"/>
      <c r="K3" s="87"/>
    </row>
    <row r="4" spans="1:11" ht="35.25" customHeight="1">
      <c r="A4" s="66" t="s">
        <v>61</v>
      </c>
      <c r="B4" s="67"/>
      <c r="C4" s="67"/>
      <c r="D4" s="68"/>
      <c r="E4" s="68"/>
      <c r="F4" s="69"/>
      <c r="G4" s="2" t="s">
        <v>2</v>
      </c>
      <c r="H4" s="70" t="s">
        <v>58</v>
      </c>
      <c r="I4" s="71"/>
      <c r="J4" s="71"/>
      <c r="K4" s="72"/>
    </row>
    <row r="5" spans="1:11" ht="34.5" customHeight="1" thickBot="1">
      <c r="A5" s="73" t="s">
        <v>3</v>
      </c>
      <c r="B5" s="74"/>
      <c r="C5" s="74"/>
      <c r="D5" s="94" t="s">
        <v>55</v>
      </c>
      <c r="E5" s="95"/>
      <c r="F5" s="95"/>
      <c r="G5" s="77" t="s">
        <v>49</v>
      </c>
      <c r="H5" s="78"/>
      <c r="I5" s="78"/>
      <c r="J5" s="78"/>
      <c r="K5" s="56"/>
    </row>
    <row r="6" spans="1:11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29"/>
      <c r="K6" s="32" t="s">
        <v>51</v>
      </c>
    </row>
    <row r="7" spans="1:11" ht="18.75" customHeight="1" thickTop="1">
      <c r="A7" s="40" t="s">
        <v>50</v>
      </c>
      <c r="B7" s="41"/>
      <c r="C7" s="41"/>
      <c r="D7" s="41"/>
      <c r="E7" s="41"/>
      <c r="F7" s="41"/>
      <c r="G7" s="42"/>
      <c r="H7" s="43"/>
      <c r="I7" s="44"/>
      <c r="J7" s="45"/>
      <c r="K7" s="46"/>
    </row>
    <row r="8" spans="1:12" s="6" customFormat="1" ht="39.75" customHeight="1">
      <c r="A8" s="47" t="s">
        <v>4</v>
      </c>
      <c r="B8" s="48" t="s">
        <v>5</v>
      </c>
      <c r="C8" s="49" t="s">
        <v>28</v>
      </c>
      <c r="D8" s="88" t="s">
        <v>29</v>
      </c>
      <c r="E8" s="89"/>
      <c r="F8" s="50" t="s">
        <v>30</v>
      </c>
      <c r="G8" s="48" t="s">
        <v>6</v>
      </c>
      <c r="H8" s="51" t="s">
        <v>7</v>
      </c>
      <c r="I8" s="52" t="s">
        <v>10</v>
      </c>
      <c r="J8" s="53" t="s">
        <v>46</v>
      </c>
      <c r="K8" s="54" t="s">
        <v>8</v>
      </c>
      <c r="L8"/>
    </row>
    <row r="9" spans="1:11" ht="30" customHeight="1">
      <c r="A9" s="7" t="s">
        <v>9</v>
      </c>
      <c r="B9" s="25"/>
      <c r="C9" s="26"/>
      <c r="D9" s="90">
        <f>$D$4</f>
        <v>0</v>
      </c>
      <c r="E9" s="91"/>
      <c r="F9" s="28">
        <v>3</v>
      </c>
      <c r="G9" s="37"/>
      <c r="H9" s="8"/>
      <c r="I9" s="9" t="s">
        <v>10</v>
      </c>
      <c r="J9" s="27">
        <f>SUM($H$3)</f>
        <v>60</v>
      </c>
      <c r="K9" s="10">
        <f>SUM(H9/J9)</f>
        <v>0</v>
      </c>
    </row>
    <row r="10" spans="1:11" ht="30" customHeight="1">
      <c r="A10" s="7" t="s">
        <v>11</v>
      </c>
      <c r="B10" s="25"/>
      <c r="C10" s="26"/>
      <c r="D10" s="90">
        <f aca="true" t="shared" si="0" ref="D10:D37">$D$4</f>
        <v>0</v>
      </c>
      <c r="E10" s="91"/>
      <c r="F10" s="28">
        <v>3</v>
      </c>
      <c r="G10" s="37"/>
      <c r="H10" s="8"/>
      <c r="I10" s="9" t="s">
        <v>10</v>
      </c>
      <c r="J10" s="27">
        <f aca="true" t="shared" si="1" ref="J10:J37">SUM($H$3)</f>
        <v>60</v>
      </c>
      <c r="K10" s="10">
        <f aca="true" t="shared" si="2" ref="K10:K38">SUM(H10/J10)</f>
        <v>0</v>
      </c>
    </row>
    <row r="11" spans="1:11" ht="30" customHeight="1">
      <c r="A11" s="7" t="s">
        <v>12</v>
      </c>
      <c r="B11" s="25"/>
      <c r="C11" s="26"/>
      <c r="D11" s="90">
        <f t="shared" si="0"/>
        <v>0</v>
      </c>
      <c r="E11" s="91"/>
      <c r="F11" s="28">
        <v>3</v>
      </c>
      <c r="G11" s="37"/>
      <c r="H11" s="8"/>
      <c r="I11" s="9" t="s">
        <v>10</v>
      </c>
      <c r="J11" s="27">
        <f t="shared" si="1"/>
        <v>60</v>
      </c>
      <c r="K11" s="10">
        <f t="shared" si="2"/>
        <v>0</v>
      </c>
    </row>
    <row r="12" spans="1:11" ht="30" customHeight="1">
      <c r="A12" s="7" t="s">
        <v>13</v>
      </c>
      <c r="B12" s="25"/>
      <c r="C12" s="26"/>
      <c r="D12" s="90">
        <f t="shared" si="0"/>
        <v>0</v>
      </c>
      <c r="E12" s="91"/>
      <c r="F12" s="28">
        <v>3</v>
      </c>
      <c r="G12" s="37"/>
      <c r="H12" s="8"/>
      <c r="I12" s="9" t="s">
        <v>10</v>
      </c>
      <c r="J12" s="27">
        <f t="shared" si="1"/>
        <v>60</v>
      </c>
      <c r="K12" s="10">
        <f t="shared" si="2"/>
        <v>0</v>
      </c>
    </row>
    <row r="13" spans="1:11" ht="30" customHeight="1">
      <c r="A13" s="7" t="s">
        <v>14</v>
      </c>
      <c r="B13" s="25"/>
      <c r="C13" s="26"/>
      <c r="D13" s="90">
        <f t="shared" si="0"/>
        <v>0</v>
      </c>
      <c r="E13" s="91"/>
      <c r="F13" s="28">
        <v>3</v>
      </c>
      <c r="G13" s="37"/>
      <c r="H13" s="8"/>
      <c r="I13" s="9" t="s">
        <v>10</v>
      </c>
      <c r="J13" s="27">
        <f t="shared" si="1"/>
        <v>60</v>
      </c>
      <c r="K13" s="10">
        <f t="shared" si="2"/>
        <v>0</v>
      </c>
    </row>
    <row r="14" spans="1:11" ht="30" customHeight="1">
      <c r="A14" s="7" t="s">
        <v>15</v>
      </c>
      <c r="B14" s="25"/>
      <c r="C14" s="26"/>
      <c r="D14" s="90">
        <f t="shared" si="0"/>
        <v>0</v>
      </c>
      <c r="E14" s="91"/>
      <c r="F14" s="28">
        <v>3</v>
      </c>
      <c r="G14" s="37"/>
      <c r="H14" s="8"/>
      <c r="I14" s="9" t="s">
        <v>10</v>
      </c>
      <c r="J14" s="27">
        <f t="shared" si="1"/>
        <v>60</v>
      </c>
      <c r="K14" s="10">
        <f t="shared" si="2"/>
        <v>0</v>
      </c>
    </row>
    <row r="15" spans="1:11" ht="30" customHeight="1">
      <c r="A15" s="7" t="s">
        <v>16</v>
      </c>
      <c r="B15" s="25"/>
      <c r="C15" s="26"/>
      <c r="D15" s="90">
        <f t="shared" si="0"/>
        <v>0</v>
      </c>
      <c r="E15" s="91"/>
      <c r="F15" s="28">
        <v>3</v>
      </c>
      <c r="G15" s="37"/>
      <c r="H15" s="8"/>
      <c r="I15" s="9" t="s">
        <v>10</v>
      </c>
      <c r="J15" s="27">
        <f t="shared" si="1"/>
        <v>60</v>
      </c>
      <c r="K15" s="10">
        <f t="shared" si="2"/>
        <v>0</v>
      </c>
    </row>
    <row r="16" spans="1:11" ht="30" customHeight="1">
      <c r="A16" s="7" t="s">
        <v>17</v>
      </c>
      <c r="B16" s="25"/>
      <c r="C16" s="26"/>
      <c r="D16" s="90">
        <f t="shared" si="0"/>
        <v>0</v>
      </c>
      <c r="E16" s="91"/>
      <c r="F16" s="28">
        <v>3</v>
      </c>
      <c r="G16" s="37"/>
      <c r="H16" s="8"/>
      <c r="I16" s="9" t="s">
        <v>10</v>
      </c>
      <c r="J16" s="27">
        <f t="shared" si="1"/>
        <v>60</v>
      </c>
      <c r="K16" s="10">
        <f t="shared" si="2"/>
        <v>0</v>
      </c>
    </row>
    <row r="17" spans="1:11" ht="30" customHeight="1">
      <c r="A17" s="7" t="s">
        <v>18</v>
      </c>
      <c r="B17" s="25"/>
      <c r="C17" s="26"/>
      <c r="D17" s="90">
        <f t="shared" si="0"/>
        <v>0</v>
      </c>
      <c r="E17" s="91"/>
      <c r="F17" s="28">
        <v>3</v>
      </c>
      <c r="G17" s="37"/>
      <c r="H17" s="8"/>
      <c r="I17" s="9" t="s">
        <v>10</v>
      </c>
      <c r="J17" s="27">
        <f t="shared" si="1"/>
        <v>60</v>
      </c>
      <c r="K17" s="10">
        <f t="shared" si="2"/>
        <v>0</v>
      </c>
    </row>
    <row r="18" spans="1:11" ht="30" customHeight="1">
      <c r="A18" s="7" t="s">
        <v>19</v>
      </c>
      <c r="B18" s="25"/>
      <c r="C18" s="26"/>
      <c r="D18" s="90">
        <f t="shared" si="0"/>
        <v>0</v>
      </c>
      <c r="E18" s="91"/>
      <c r="F18" s="28">
        <v>3</v>
      </c>
      <c r="G18" s="37"/>
      <c r="H18" s="8"/>
      <c r="I18" s="9" t="s">
        <v>10</v>
      </c>
      <c r="J18" s="27">
        <f t="shared" si="1"/>
        <v>60</v>
      </c>
      <c r="K18" s="10">
        <f t="shared" si="2"/>
        <v>0</v>
      </c>
    </row>
    <row r="19" spans="1:11" ht="30" customHeight="1">
      <c r="A19" s="7" t="s">
        <v>20</v>
      </c>
      <c r="B19" s="25"/>
      <c r="C19" s="26"/>
      <c r="D19" s="90">
        <f t="shared" si="0"/>
        <v>0</v>
      </c>
      <c r="E19" s="91"/>
      <c r="F19" s="28">
        <v>3</v>
      </c>
      <c r="G19" s="37"/>
      <c r="H19" s="8"/>
      <c r="I19" s="9" t="s">
        <v>10</v>
      </c>
      <c r="J19" s="27">
        <f t="shared" si="1"/>
        <v>60</v>
      </c>
      <c r="K19" s="10">
        <f t="shared" si="2"/>
        <v>0</v>
      </c>
    </row>
    <row r="20" spans="1:11" ht="30" customHeight="1">
      <c r="A20" s="7" t="s">
        <v>21</v>
      </c>
      <c r="B20" s="25"/>
      <c r="C20" s="26"/>
      <c r="D20" s="90">
        <f t="shared" si="0"/>
        <v>0</v>
      </c>
      <c r="E20" s="91"/>
      <c r="F20" s="28">
        <v>3</v>
      </c>
      <c r="G20" s="37"/>
      <c r="H20" s="8"/>
      <c r="I20" s="9" t="s">
        <v>10</v>
      </c>
      <c r="J20" s="27">
        <f t="shared" si="1"/>
        <v>60</v>
      </c>
      <c r="K20" s="10">
        <f t="shared" si="2"/>
        <v>0</v>
      </c>
    </row>
    <row r="21" spans="1:11" ht="30" customHeight="1">
      <c r="A21" s="7" t="s">
        <v>22</v>
      </c>
      <c r="B21" s="25"/>
      <c r="C21" s="26"/>
      <c r="D21" s="90">
        <f t="shared" si="0"/>
        <v>0</v>
      </c>
      <c r="E21" s="91"/>
      <c r="F21" s="28">
        <v>3</v>
      </c>
      <c r="G21" s="37"/>
      <c r="H21" s="8"/>
      <c r="I21" s="9" t="s">
        <v>10</v>
      </c>
      <c r="J21" s="27">
        <f t="shared" si="1"/>
        <v>60</v>
      </c>
      <c r="K21" s="10">
        <f t="shared" si="2"/>
        <v>0</v>
      </c>
    </row>
    <row r="22" spans="1:11" ht="30" customHeight="1">
      <c r="A22" s="7" t="s">
        <v>23</v>
      </c>
      <c r="B22" s="25"/>
      <c r="C22" s="26"/>
      <c r="D22" s="90">
        <f t="shared" si="0"/>
        <v>0</v>
      </c>
      <c r="E22" s="91"/>
      <c r="F22" s="28">
        <v>3</v>
      </c>
      <c r="G22" s="37"/>
      <c r="H22" s="8"/>
      <c r="I22" s="9" t="s">
        <v>10</v>
      </c>
      <c r="J22" s="27">
        <f t="shared" si="1"/>
        <v>60</v>
      </c>
      <c r="K22" s="10">
        <f t="shared" si="2"/>
        <v>0</v>
      </c>
    </row>
    <row r="23" spans="1:11" ht="30" customHeight="1">
      <c r="A23" s="7" t="s">
        <v>24</v>
      </c>
      <c r="B23" s="25"/>
      <c r="C23" s="26"/>
      <c r="D23" s="90">
        <f t="shared" si="0"/>
        <v>0</v>
      </c>
      <c r="E23" s="91"/>
      <c r="F23" s="28">
        <v>3</v>
      </c>
      <c r="G23" s="37"/>
      <c r="H23" s="8"/>
      <c r="I23" s="9" t="s">
        <v>10</v>
      </c>
      <c r="J23" s="27">
        <f t="shared" si="1"/>
        <v>60</v>
      </c>
      <c r="K23" s="10">
        <f t="shared" si="2"/>
        <v>0</v>
      </c>
    </row>
    <row r="24" spans="1:11" ht="30" customHeight="1">
      <c r="A24" s="7" t="s">
        <v>31</v>
      </c>
      <c r="B24" s="25"/>
      <c r="C24" s="26"/>
      <c r="D24" s="90">
        <f t="shared" si="0"/>
        <v>0</v>
      </c>
      <c r="E24" s="91"/>
      <c r="F24" s="28">
        <v>3</v>
      </c>
      <c r="G24" s="37"/>
      <c r="H24" s="8"/>
      <c r="I24" s="9" t="s">
        <v>10</v>
      </c>
      <c r="J24" s="27">
        <f t="shared" si="1"/>
        <v>60</v>
      </c>
      <c r="K24" s="10">
        <f t="shared" si="2"/>
        <v>0</v>
      </c>
    </row>
    <row r="25" spans="1:11" ht="30" customHeight="1">
      <c r="A25" s="7" t="s">
        <v>32</v>
      </c>
      <c r="B25" s="25"/>
      <c r="C25" s="26"/>
      <c r="D25" s="90">
        <f t="shared" si="0"/>
        <v>0</v>
      </c>
      <c r="E25" s="91"/>
      <c r="F25" s="28">
        <v>3</v>
      </c>
      <c r="G25" s="37"/>
      <c r="H25" s="8"/>
      <c r="I25" s="9" t="s">
        <v>10</v>
      </c>
      <c r="J25" s="27">
        <f t="shared" si="1"/>
        <v>60</v>
      </c>
      <c r="K25" s="10">
        <f t="shared" si="2"/>
        <v>0</v>
      </c>
    </row>
    <row r="26" spans="1:11" ht="30" customHeight="1">
      <c r="A26" s="7" t="s">
        <v>33</v>
      </c>
      <c r="B26" s="25"/>
      <c r="C26" s="26"/>
      <c r="D26" s="90">
        <f t="shared" si="0"/>
        <v>0</v>
      </c>
      <c r="E26" s="91"/>
      <c r="F26" s="28">
        <v>3</v>
      </c>
      <c r="G26" s="37"/>
      <c r="H26" s="8"/>
      <c r="I26" s="9" t="s">
        <v>10</v>
      </c>
      <c r="J26" s="27">
        <f t="shared" si="1"/>
        <v>60</v>
      </c>
      <c r="K26" s="10">
        <f t="shared" si="2"/>
        <v>0</v>
      </c>
    </row>
    <row r="27" spans="1:11" ht="30" customHeight="1">
      <c r="A27" s="7" t="s">
        <v>34</v>
      </c>
      <c r="B27" s="25"/>
      <c r="C27" s="26"/>
      <c r="D27" s="90">
        <f t="shared" si="0"/>
        <v>0</v>
      </c>
      <c r="E27" s="91"/>
      <c r="F27" s="28">
        <v>3</v>
      </c>
      <c r="G27" s="37"/>
      <c r="H27" s="8"/>
      <c r="I27" s="9" t="s">
        <v>10</v>
      </c>
      <c r="J27" s="27">
        <f t="shared" si="1"/>
        <v>60</v>
      </c>
      <c r="K27" s="10">
        <f t="shared" si="2"/>
        <v>0</v>
      </c>
    </row>
    <row r="28" spans="1:11" ht="30" customHeight="1">
      <c r="A28" s="7" t="s">
        <v>35</v>
      </c>
      <c r="B28" s="25"/>
      <c r="C28" s="26"/>
      <c r="D28" s="90">
        <f t="shared" si="0"/>
        <v>0</v>
      </c>
      <c r="E28" s="91"/>
      <c r="F28" s="28">
        <v>3</v>
      </c>
      <c r="G28" s="37"/>
      <c r="H28" s="8"/>
      <c r="I28" s="9" t="s">
        <v>10</v>
      </c>
      <c r="J28" s="27">
        <f t="shared" si="1"/>
        <v>60</v>
      </c>
      <c r="K28" s="10">
        <f t="shared" si="2"/>
        <v>0</v>
      </c>
    </row>
    <row r="29" spans="1:11" ht="30" customHeight="1">
      <c r="A29" s="7" t="s">
        <v>36</v>
      </c>
      <c r="B29" s="25"/>
      <c r="C29" s="26"/>
      <c r="D29" s="90">
        <f t="shared" si="0"/>
        <v>0</v>
      </c>
      <c r="E29" s="91"/>
      <c r="F29" s="28">
        <v>3</v>
      </c>
      <c r="G29" s="37"/>
      <c r="H29" s="8"/>
      <c r="I29" s="9" t="s">
        <v>10</v>
      </c>
      <c r="J29" s="27">
        <f t="shared" si="1"/>
        <v>60</v>
      </c>
      <c r="K29" s="10">
        <f t="shared" si="2"/>
        <v>0</v>
      </c>
    </row>
    <row r="30" spans="1:11" ht="30" customHeight="1">
      <c r="A30" s="7" t="s">
        <v>37</v>
      </c>
      <c r="B30" s="25"/>
      <c r="C30" s="26"/>
      <c r="D30" s="90">
        <f t="shared" si="0"/>
        <v>0</v>
      </c>
      <c r="E30" s="91"/>
      <c r="F30" s="28">
        <v>3</v>
      </c>
      <c r="G30" s="37"/>
      <c r="H30" s="8"/>
      <c r="I30" s="9" t="s">
        <v>10</v>
      </c>
      <c r="J30" s="27">
        <f t="shared" si="1"/>
        <v>60</v>
      </c>
      <c r="K30" s="10">
        <f t="shared" si="2"/>
        <v>0</v>
      </c>
    </row>
    <row r="31" spans="1:11" ht="30" customHeight="1">
      <c r="A31" s="7" t="s">
        <v>38</v>
      </c>
      <c r="B31" s="25"/>
      <c r="C31" s="26"/>
      <c r="D31" s="90">
        <f t="shared" si="0"/>
        <v>0</v>
      </c>
      <c r="E31" s="91"/>
      <c r="F31" s="28">
        <v>3</v>
      </c>
      <c r="G31" s="37"/>
      <c r="H31" s="8"/>
      <c r="I31" s="9" t="s">
        <v>10</v>
      </c>
      <c r="J31" s="27">
        <f t="shared" si="1"/>
        <v>60</v>
      </c>
      <c r="K31" s="10">
        <f t="shared" si="2"/>
        <v>0</v>
      </c>
    </row>
    <row r="32" spans="1:11" ht="30" customHeight="1">
      <c r="A32" s="7" t="s">
        <v>39</v>
      </c>
      <c r="B32" s="25"/>
      <c r="C32" s="26"/>
      <c r="D32" s="90">
        <f t="shared" si="0"/>
        <v>0</v>
      </c>
      <c r="E32" s="91"/>
      <c r="F32" s="28">
        <v>3</v>
      </c>
      <c r="G32" s="37"/>
      <c r="H32" s="8"/>
      <c r="I32" s="9" t="s">
        <v>10</v>
      </c>
      <c r="J32" s="27">
        <f t="shared" si="1"/>
        <v>60</v>
      </c>
      <c r="K32" s="10">
        <f t="shared" si="2"/>
        <v>0</v>
      </c>
    </row>
    <row r="33" spans="1:11" ht="30" customHeight="1">
      <c r="A33" s="7" t="s">
        <v>40</v>
      </c>
      <c r="B33" s="25"/>
      <c r="C33" s="26"/>
      <c r="D33" s="90">
        <f t="shared" si="0"/>
        <v>0</v>
      </c>
      <c r="E33" s="91"/>
      <c r="F33" s="28">
        <v>3</v>
      </c>
      <c r="G33" s="37"/>
      <c r="H33" s="8"/>
      <c r="I33" s="9" t="s">
        <v>10</v>
      </c>
      <c r="J33" s="27">
        <f t="shared" si="1"/>
        <v>60</v>
      </c>
      <c r="K33" s="10">
        <f t="shared" si="2"/>
        <v>0</v>
      </c>
    </row>
    <row r="34" spans="1:11" ht="30" customHeight="1">
      <c r="A34" s="7" t="s">
        <v>41</v>
      </c>
      <c r="B34" s="25"/>
      <c r="C34" s="26"/>
      <c r="D34" s="90">
        <f t="shared" si="0"/>
        <v>0</v>
      </c>
      <c r="E34" s="91"/>
      <c r="F34" s="28">
        <v>3</v>
      </c>
      <c r="G34" s="37"/>
      <c r="H34" s="8"/>
      <c r="I34" s="9" t="s">
        <v>10</v>
      </c>
      <c r="J34" s="27">
        <f t="shared" si="1"/>
        <v>60</v>
      </c>
      <c r="K34" s="10">
        <f t="shared" si="2"/>
        <v>0</v>
      </c>
    </row>
    <row r="35" spans="1:11" ht="30" customHeight="1">
      <c r="A35" s="7" t="s">
        <v>42</v>
      </c>
      <c r="B35" s="25"/>
      <c r="C35" s="26"/>
      <c r="D35" s="90">
        <f t="shared" si="0"/>
        <v>0</v>
      </c>
      <c r="E35" s="91"/>
      <c r="F35" s="28">
        <v>3</v>
      </c>
      <c r="G35" s="37"/>
      <c r="H35" s="8"/>
      <c r="I35" s="9" t="s">
        <v>10</v>
      </c>
      <c r="J35" s="27">
        <f t="shared" si="1"/>
        <v>60</v>
      </c>
      <c r="K35" s="10">
        <f t="shared" si="2"/>
        <v>0</v>
      </c>
    </row>
    <row r="36" spans="1:11" ht="30" customHeight="1">
      <c r="A36" s="7" t="s">
        <v>43</v>
      </c>
      <c r="B36" s="25"/>
      <c r="C36" s="26"/>
      <c r="D36" s="90">
        <f t="shared" si="0"/>
        <v>0</v>
      </c>
      <c r="E36" s="91"/>
      <c r="F36" s="28">
        <v>3</v>
      </c>
      <c r="G36" s="37"/>
      <c r="H36" s="8"/>
      <c r="I36" s="9" t="s">
        <v>10</v>
      </c>
      <c r="J36" s="27">
        <f t="shared" si="1"/>
        <v>60</v>
      </c>
      <c r="K36" s="10">
        <f t="shared" si="2"/>
        <v>0</v>
      </c>
    </row>
    <row r="37" spans="1:11" ht="30" customHeight="1" thickBot="1">
      <c r="A37" s="11" t="s">
        <v>44</v>
      </c>
      <c r="B37" s="36"/>
      <c r="C37" s="33"/>
      <c r="D37" s="92">
        <f t="shared" si="0"/>
        <v>0</v>
      </c>
      <c r="E37" s="93"/>
      <c r="F37" s="34">
        <v>3</v>
      </c>
      <c r="G37" s="38"/>
      <c r="H37" s="12"/>
      <c r="I37" s="13" t="s">
        <v>10</v>
      </c>
      <c r="J37" s="35">
        <f t="shared" si="1"/>
        <v>60</v>
      </c>
      <c r="K37" s="14">
        <f t="shared" si="2"/>
        <v>0</v>
      </c>
    </row>
    <row r="38" spans="1:11" ht="16.5" thickTop="1">
      <c r="A38" s="60" t="s">
        <v>25</v>
      </c>
      <c r="B38" s="60"/>
      <c r="C38" s="60"/>
      <c r="D38" s="60"/>
      <c r="E38" s="60"/>
      <c r="F38" s="60"/>
      <c r="G38" s="15" t="s">
        <v>26</v>
      </c>
      <c r="H38" s="16">
        <f>SUM(H9:H37)</f>
        <v>0</v>
      </c>
      <c r="I38" s="17" t="s">
        <v>10</v>
      </c>
      <c r="J38" s="18">
        <f>SUM(H3*K5)</f>
        <v>0</v>
      </c>
      <c r="K38" s="19" t="e">
        <f t="shared" si="2"/>
        <v>#DIV/0!</v>
      </c>
    </row>
    <row r="39" spans="1:11" ht="15.75" customHeight="1">
      <c r="A39" s="55" t="s">
        <v>52</v>
      </c>
      <c r="B39" s="30"/>
      <c r="C39" s="30"/>
      <c r="D39" s="64"/>
      <c r="E39" s="64"/>
      <c r="F39" s="64"/>
      <c r="G39" s="64"/>
      <c r="H39" s="64"/>
      <c r="I39" s="64"/>
      <c r="J39" s="64"/>
      <c r="K39" s="64"/>
    </row>
    <row r="40" spans="1:12" s="20" customFormat="1" ht="19.5" customHeight="1">
      <c r="A40" s="61"/>
      <c r="B40" s="61"/>
      <c r="C40" s="61"/>
      <c r="D40" s="62"/>
      <c r="E40" s="58"/>
      <c r="F40" s="63"/>
      <c r="G40" s="63"/>
      <c r="H40" s="63"/>
      <c r="I40" s="63"/>
      <c r="J40" s="63"/>
      <c r="K40" s="63"/>
      <c r="L40"/>
    </row>
    <row r="41" spans="1:11" ht="15.75" customHeight="1">
      <c r="A41" s="59" t="s">
        <v>27</v>
      </c>
      <c r="B41" s="59"/>
      <c r="C41" s="59"/>
      <c r="D41" s="59"/>
      <c r="E41" s="65" t="s">
        <v>45</v>
      </c>
      <c r="F41" s="65"/>
      <c r="G41" s="65"/>
      <c r="H41" s="65"/>
      <c r="I41" s="65"/>
      <c r="J41" s="65"/>
      <c r="K41" s="65"/>
    </row>
  </sheetData>
  <mergeCells count="46"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D22:E22"/>
    <mergeCell ref="D23:E23"/>
    <mergeCell ref="D24:E24"/>
    <mergeCell ref="D25:E25"/>
    <mergeCell ref="A40:D40"/>
    <mergeCell ref="F40:K40"/>
    <mergeCell ref="D8:E8"/>
    <mergeCell ref="D9:E9"/>
    <mergeCell ref="D10:E10"/>
    <mergeCell ref="D11:E11"/>
    <mergeCell ref="D12:E12"/>
    <mergeCell ref="D13:E13"/>
    <mergeCell ref="D14:E14"/>
    <mergeCell ref="D15:E15"/>
    <mergeCell ref="D5:F5"/>
    <mergeCell ref="G5:J5"/>
    <mergeCell ref="A38:F38"/>
    <mergeCell ref="D39:K39"/>
    <mergeCell ref="D16:E16"/>
    <mergeCell ref="D17:E17"/>
    <mergeCell ref="D18:E18"/>
    <mergeCell ref="D19:E19"/>
    <mergeCell ref="D20:E20"/>
    <mergeCell ref="D21:E21"/>
    <mergeCell ref="A41:D41"/>
    <mergeCell ref="E41:K41"/>
    <mergeCell ref="A2:K2"/>
    <mergeCell ref="A3:C3"/>
    <mergeCell ref="D3:F3"/>
    <mergeCell ref="H3:K3"/>
    <mergeCell ref="A4:C4"/>
    <mergeCell ref="D4:F4"/>
    <mergeCell ref="H4:K4"/>
    <mergeCell ref="A5:C5"/>
  </mergeCells>
  <conditionalFormatting sqref="K9:K37">
    <cfRule type="cellIs" priority="1" dxfId="0" operator="greaterThan" stopIfTrue="1">
      <formula>0</formula>
    </cfRule>
  </conditionalFormatting>
  <conditionalFormatting sqref="J9:J37">
    <cfRule type="cellIs" priority="2" dxfId="1" operator="lessThanOrEqual" stopIfTrue="1">
      <formula>0</formula>
    </cfRule>
  </conditionalFormatting>
  <conditionalFormatting sqref="D9:E37">
    <cfRule type="cellIs" priority="3" dxfId="1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41"/>
  <sheetViews>
    <sheetView workbookViewId="0" topLeftCell="A1">
      <selection activeCell="D4" sqref="D4:F4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23.8515625" style="21" customWidth="1"/>
    <col min="5" max="5" width="19.140625" style="21" customWidth="1"/>
    <col min="6" max="6" width="6.28125" style="4" customWidth="1"/>
    <col min="7" max="7" width="23.8515625" style="4" customWidth="1"/>
    <col min="8" max="8" width="4.8515625" style="22" customWidth="1"/>
    <col min="9" max="9" width="1.57421875" style="23" customWidth="1"/>
    <col min="10" max="10" width="4.421875" style="5" customWidth="1"/>
    <col min="11" max="11" width="7.8515625" style="5" customWidth="1"/>
    <col min="12" max="12" width="9.7109375" style="0" customWidth="1"/>
    <col min="13" max="16384" width="9.140625" style="4" customWidth="1"/>
  </cols>
  <sheetData>
    <row r="1" ht="16.5" thickBot="1">
      <c r="K1" s="24" t="s">
        <v>60</v>
      </c>
    </row>
    <row r="2" spans="1:12" s="3" customFormat="1" ht="26.25" customHeight="1" thickTop="1">
      <c r="A2" s="79" t="s">
        <v>62</v>
      </c>
      <c r="B2" s="80"/>
      <c r="C2" s="80"/>
      <c r="D2" s="80"/>
      <c r="E2" s="80"/>
      <c r="F2" s="80"/>
      <c r="G2" s="80"/>
      <c r="H2" s="80"/>
      <c r="I2" s="80"/>
      <c r="J2" s="80"/>
      <c r="K2" s="81"/>
      <c r="L2"/>
    </row>
    <row r="3" spans="1:11" ht="30" customHeight="1">
      <c r="A3" s="82" t="s">
        <v>0</v>
      </c>
      <c r="B3" s="83"/>
      <c r="C3" s="83"/>
      <c r="D3" s="84" t="s">
        <v>47</v>
      </c>
      <c r="E3" s="84"/>
      <c r="F3" s="85"/>
      <c r="G3" s="1" t="s">
        <v>1</v>
      </c>
      <c r="H3" s="86">
        <v>60</v>
      </c>
      <c r="I3" s="86"/>
      <c r="J3" s="86"/>
      <c r="K3" s="87"/>
    </row>
    <row r="4" spans="1:11" ht="35.25" customHeight="1">
      <c r="A4" s="66" t="s">
        <v>61</v>
      </c>
      <c r="B4" s="67"/>
      <c r="C4" s="67"/>
      <c r="D4" s="68"/>
      <c r="E4" s="68"/>
      <c r="F4" s="69"/>
      <c r="G4" s="2" t="s">
        <v>2</v>
      </c>
      <c r="H4" s="70" t="s">
        <v>58</v>
      </c>
      <c r="I4" s="71"/>
      <c r="J4" s="71"/>
      <c r="K4" s="72"/>
    </row>
    <row r="5" spans="1:11" ht="34.5" customHeight="1" thickBot="1">
      <c r="A5" s="73" t="s">
        <v>3</v>
      </c>
      <c r="B5" s="74"/>
      <c r="C5" s="74"/>
      <c r="D5" s="96" t="s">
        <v>56</v>
      </c>
      <c r="E5" s="97"/>
      <c r="F5" s="97"/>
      <c r="G5" s="77" t="s">
        <v>49</v>
      </c>
      <c r="H5" s="78"/>
      <c r="I5" s="78"/>
      <c r="J5" s="78"/>
      <c r="K5" s="57"/>
    </row>
    <row r="6" spans="1:11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29"/>
      <c r="K6" s="32" t="s">
        <v>51</v>
      </c>
    </row>
    <row r="7" spans="1:11" ht="18.75" customHeight="1" thickTop="1">
      <c r="A7" s="40" t="s">
        <v>50</v>
      </c>
      <c r="B7" s="41"/>
      <c r="C7" s="41"/>
      <c r="D7" s="41"/>
      <c r="E7" s="41"/>
      <c r="F7" s="41"/>
      <c r="G7" s="42"/>
      <c r="H7" s="43"/>
      <c r="I7" s="44"/>
      <c r="J7" s="45"/>
      <c r="K7" s="46"/>
    </row>
    <row r="8" spans="1:12" s="6" customFormat="1" ht="39.75" customHeight="1">
      <c r="A8" s="47" t="s">
        <v>4</v>
      </c>
      <c r="B8" s="48" t="s">
        <v>5</v>
      </c>
      <c r="C8" s="49" t="s">
        <v>28</v>
      </c>
      <c r="D8" s="88" t="s">
        <v>29</v>
      </c>
      <c r="E8" s="89"/>
      <c r="F8" s="50" t="s">
        <v>30</v>
      </c>
      <c r="G8" s="48" t="s">
        <v>6</v>
      </c>
      <c r="H8" s="51" t="s">
        <v>7</v>
      </c>
      <c r="I8" s="52" t="s">
        <v>10</v>
      </c>
      <c r="J8" s="53" t="s">
        <v>46</v>
      </c>
      <c r="K8" s="54" t="s">
        <v>8</v>
      </c>
      <c r="L8"/>
    </row>
    <row r="9" spans="1:11" ht="30" customHeight="1">
      <c r="A9" s="7" t="s">
        <v>9</v>
      </c>
      <c r="B9" s="25"/>
      <c r="C9" s="26"/>
      <c r="D9" s="90">
        <f>$D$4</f>
        <v>0</v>
      </c>
      <c r="E9" s="91"/>
      <c r="F9" s="28">
        <v>3</v>
      </c>
      <c r="G9" s="37"/>
      <c r="H9" s="8"/>
      <c r="I9" s="9" t="s">
        <v>10</v>
      </c>
      <c r="J9" s="27">
        <f>SUM($H$3)</f>
        <v>60</v>
      </c>
      <c r="K9" s="10">
        <f>SUM(H9/J9)</f>
        <v>0</v>
      </c>
    </row>
    <row r="10" spans="1:11" ht="30" customHeight="1">
      <c r="A10" s="7" t="s">
        <v>11</v>
      </c>
      <c r="B10" s="25"/>
      <c r="C10" s="26"/>
      <c r="D10" s="90">
        <f aca="true" t="shared" si="0" ref="D10:D37">$D$4</f>
        <v>0</v>
      </c>
      <c r="E10" s="91"/>
      <c r="F10" s="28">
        <v>3</v>
      </c>
      <c r="G10" s="37"/>
      <c r="H10" s="8"/>
      <c r="I10" s="9" t="s">
        <v>10</v>
      </c>
      <c r="J10" s="27">
        <f aca="true" t="shared" si="1" ref="J10:J37">SUM($H$3)</f>
        <v>60</v>
      </c>
      <c r="K10" s="10">
        <f aca="true" t="shared" si="2" ref="K10:K38">SUM(H10/J10)</f>
        <v>0</v>
      </c>
    </row>
    <row r="11" spans="1:11" ht="30" customHeight="1">
      <c r="A11" s="7" t="s">
        <v>12</v>
      </c>
      <c r="B11" s="25"/>
      <c r="C11" s="26"/>
      <c r="D11" s="90">
        <f t="shared" si="0"/>
        <v>0</v>
      </c>
      <c r="E11" s="91"/>
      <c r="F11" s="28">
        <v>3</v>
      </c>
      <c r="G11" s="37"/>
      <c r="H11" s="8"/>
      <c r="I11" s="9" t="s">
        <v>10</v>
      </c>
      <c r="J11" s="27">
        <f t="shared" si="1"/>
        <v>60</v>
      </c>
      <c r="K11" s="10">
        <f t="shared" si="2"/>
        <v>0</v>
      </c>
    </row>
    <row r="12" spans="1:11" ht="30" customHeight="1">
      <c r="A12" s="7" t="s">
        <v>13</v>
      </c>
      <c r="B12" s="25"/>
      <c r="C12" s="26"/>
      <c r="D12" s="90">
        <f t="shared" si="0"/>
        <v>0</v>
      </c>
      <c r="E12" s="91"/>
      <c r="F12" s="28">
        <v>3</v>
      </c>
      <c r="G12" s="37"/>
      <c r="H12" s="8"/>
      <c r="I12" s="9" t="s">
        <v>10</v>
      </c>
      <c r="J12" s="27">
        <f t="shared" si="1"/>
        <v>60</v>
      </c>
      <c r="K12" s="10">
        <f t="shared" si="2"/>
        <v>0</v>
      </c>
    </row>
    <row r="13" spans="1:11" ht="30" customHeight="1">
      <c r="A13" s="7" t="s">
        <v>14</v>
      </c>
      <c r="B13" s="25"/>
      <c r="C13" s="26"/>
      <c r="D13" s="90">
        <f t="shared" si="0"/>
        <v>0</v>
      </c>
      <c r="E13" s="91"/>
      <c r="F13" s="28">
        <v>3</v>
      </c>
      <c r="G13" s="37"/>
      <c r="H13" s="8"/>
      <c r="I13" s="9" t="s">
        <v>10</v>
      </c>
      <c r="J13" s="27">
        <f t="shared" si="1"/>
        <v>60</v>
      </c>
      <c r="K13" s="10">
        <f t="shared" si="2"/>
        <v>0</v>
      </c>
    </row>
    <row r="14" spans="1:11" ht="30" customHeight="1">
      <c r="A14" s="7" t="s">
        <v>15</v>
      </c>
      <c r="B14" s="25"/>
      <c r="C14" s="26"/>
      <c r="D14" s="90">
        <f t="shared" si="0"/>
        <v>0</v>
      </c>
      <c r="E14" s="91"/>
      <c r="F14" s="28">
        <v>3</v>
      </c>
      <c r="G14" s="37"/>
      <c r="H14" s="8"/>
      <c r="I14" s="9" t="s">
        <v>10</v>
      </c>
      <c r="J14" s="27">
        <f t="shared" si="1"/>
        <v>60</v>
      </c>
      <c r="K14" s="10">
        <f t="shared" si="2"/>
        <v>0</v>
      </c>
    </row>
    <row r="15" spans="1:11" ht="30" customHeight="1">
      <c r="A15" s="7" t="s">
        <v>16</v>
      </c>
      <c r="B15" s="25"/>
      <c r="C15" s="26"/>
      <c r="D15" s="90">
        <f t="shared" si="0"/>
        <v>0</v>
      </c>
      <c r="E15" s="91"/>
      <c r="F15" s="28">
        <v>3</v>
      </c>
      <c r="G15" s="37"/>
      <c r="H15" s="8"/>
      <c r="I15" s="9" t="s">
        <v>10</v>
      </c>
      <c r="J15" s="27">
        <f t="shared" si="1"/>
        <v>60</v>
      </c>
      <c r="K15" s="10">
        <f t="shared" si="2"/>
        <v>0</v>
      </c>
    </row>
    <row r="16" spans="1:11" ht="30" customHeight="1">
      <c r="A16" s="7" t="s">
        <v>17</v>
      </c>
      <c r="B16" s="25"/>
      <c r="C16" s="26"/>
      <c r="D16" s="90">
        <f t="shared" si="0"/>
        <v>0</v>
      </c>
      <c r="E16" s="91"/>
      <c r="F16" s="28">
        <v>3</v>
      </c>
      <c r="G16" s="37"/>
      <c r="H16" s="8"/>
      <c r="I16" s="9" t="s">
        <v>10</v>
      </c>
      <c r="J16" s="27">
        <f t="shared" si="1"/>
        <v>60</v>
      </c>
      <c r="K16" s="10">
        <f t="shared" si="2"/>
        <v>0</v>
      </c>
    </row>
    <row r="17" spans="1:11" ht="30" customHeight="1">
      <c r="A17" s="7" t="s">
        <v>18</v>
      </c>
      <c r="B17" s="25"/>
      <c r="C17" s="26"/>
      <c r="D17" s="90">
        <f t="shared" si="0"/>
        <v>0</v>
      </c>
      <c r="E17" s="91"/>
      <c r="F17" s="28">
        <v>3</v>
      </c>
      <c r="G17" s="37"/>
      <c r="H17" s="8"/>
      <c r="I17" s="9" t="s">
        <v>10</v>
      </c>
      <c r="J17" s="27">
        <f t="shared" si="1"/>
        <v>60</v>
      </c>
      <c r="K17" s="10">
        <f t="shared" si="2"/>
        <v>0</v>
      </c>
    </row>
    <row r="18" spans="1:11" ht="30" customHeight="1">
      <c r="A18" s="7" t="s">
        <v>19</v>
      </c>
      <c r="B18" s="25"/>
      <c r="C18" s="26"/>
      <c r="D18" s="90">
        <f t="shared" si="0"/>
        <v>0</v>
      </c>
      <c r="E18" s="91"/>
      <c r="F18" s="28">
        <v>3</v>
      </c>
      <c r="G18" s="37"/>
      <c r="H18" s="8"/>
      <c r="I18" s="9" t="s">
        <v>10</v>
      </c>
      <c r="J18" s="27">
        <f t="shared" si="1"/>
        <v>60</v>
      </c>
      <c r="K18" s="10">
        <f t="shared" si="2"/>
        <v>0</v>
      </c>
    </row>
    <row r="19" spans="1:11" ht="30" customHeight="1">
      <c r="A19" s="7" t="s">
        <v>20</v>
      </c>
      <c r="B19" s="25"/>
      <c r="C19" s="26"/>
      <c r="D19" s="90">
        <f t="shared" si="0"/>
        <v>0</v>
      </c>
      <c r="E19" s="91"/>
      <c r="F19" s="28">
        <v>3</v>
      </c>
      <c r="G19" s="37"/>
      <c r="H19" s="8"/>
      <c r="I19" s="9" t="s">
        <v>10</v>
      </c>
      <c r="J19" s="27">
        <f t="shared" si="1"/>
        <v>60</v>
      </c>
      <c r="K19" s="10">
        <f t="shared" si="2"/>
        <v>0</v>
      </c>
    </row>
    <row r="20" spans="1:11" ht="30" customHeight="1">
      <c r="A20" s="7" t="s">
        <v>21</v>
      </c>
      <c r="B20" s="25"/>
      <c r="C20" s="26"/>
      <c r="D20" s="90">
        <f t="shared" si="0"/>
        <v>0</v>
      </c>
      <c r="E20" s="91"/>
      <c r="F20" s="28">
        <v>3</v>
      </c>
      <c r="G20" s="37"/>
      <c r="H20" s="8"/>
      <c r="I20" s="9" t="s">
        <v>10</v>
      </c>
      <c r="J20" s="27">
        <f t="shared" si="1"/>
        <v>60</v>
      </c>
      <c r="K20" s="10">
        <f t="shared" si="2"/>
        <v>0</v>
      </c>
    </row>
    <row r="21" spans="1:11" ht="30" customHeight="1">
      <c r="A21" s="7" t="s">
        <v>22</v>
      </c>
      <c r="B21" s="25"/>
      <c r="C21" s="26"/>
      <c r="D21" s="90">
        <f t="shared" si="0"/>
        <v>0</v>
      </c>
      <c r="E21" s="91"/>
      <c r="F21" s="28">
        <v>3</v>
      </c>
      <c r="G21" s="37"/>
      <c r="H21" s="8"/>
      <c r="I21" s="9" t="s">
        <v>10</v>
      </c>
      <c r="J21" s="27">
        <f t="shared" si="1"/>
        <v>60</v>
      </c>
      <c r="K21" s="10">
        <f t="shared" si="2"/>
        <v>0</v>
      </c>
    </row>
    <row r="22" spans="1:11" ht="30" customHeight="1">
      <c r="A22" s="7" t="s">
        <v>23</v>
      </c>
      <c r="B22" s="25"/>
      <c r="C22" s="26"/>
      <c r="D22" s="90">
        <f t="shared" si="0"/>
        <v>0</v>
      </c>
      <c r="E22" s="91"/>
      <c r="F22" s="28">
        <v>3</v>
      </c>
      <c r="G22" s="37"/>
      <c r="H22" s="8"/>
      <c r="I22" s="9" t="s">
        <v>10</v>
      </c>
      <c r="J22" s="27">
        <f t="shared" si="1"/>
        <v>60</v>
      </c>
      <c r="K22" s="10">
        <f t="shared" si="2"/>
        <v>0</v>
      </c>
    </row>
    <row r="23" spans="1:11" ht="30" customHeight="1">
      <c r="A23" s="7" t="s">
        <v>24</v>
      </c>
      <c r="B23" s="25"/>
      <c r="C23" s="26"/>
      <c r="D23" s="90">
        <f t="shared" si="0"/>
        <v>0</v>
      </c>
      <c r="E23" s="91"/>
      <c r="F23" s="28">
        <v>3</v>
      </c>
      <c r="G23" s="37"/>
      <c r="H23" s="8"/>
      <c r="I23" s="9" t="s">
        <v>10</v>
      </c>
      <c r="J23" s="27">
        <f t="shared" si="1"/>
        <v>60</v>
      </c>
      <c r="K23" s="10">
        <f t="shared" si="2"/>
        <v>0</v>
      </c>
    </row>
    <row r="24" spans="1:11" ht="30" customHeight="1">
      <c r="A24" s="7" t="s">
        <v>31</v>
      </c>
      <c r="B24" s="25"/>
      <c r="C24" s="26"/>
      <c r="D24" s="90">
        <f t="shared" si="0"/>
        <v>0</v>
      </c>
      <c r="E24" s="91"/>
      <c r="F24" s="28">
        <v>3</v>
      </c>
      <c r="G24" s="37"/>
      <c r="H24" s="8"/>
      <c r="I24" s="9" t="s">
        <v>10</v>
      </c>
      <c r="J24" s="27">
        <f t="shared" si="1"/>
        <v>60</v>
      </c>
      <c r="K24" s="10">
        <f t="shared" si="2"/>
        <v>0</v>
      </c>
    </row>
    <row r="25" spans="1:11" ht="30" customHeight="1">
      <c r="A25" s="7" t="s">
        <v>32</v>
      </c>
      <c r="B25" s="25"/>
      <c r="C25" s="26"/>
      <c r="D25" s="90">
        <f t="shared" si="0"/>
        <v>0</v>
      </c>
      <c r="E25" s="91"/>
      <c r="F25" s="28">
        <v>3</v>
      </c>
      <c r="G25" s="37"/>
      <c r="H25" s="8"/>
      <c r="I25" s="9" t="s">
        <v>10</v>
      </c>
      <c r="J25" s="27">
        <f t="shared" si="1"/>
        <v>60</v>
      </c>
      <c r="K25" s="10">
        <f t="shared" si="2"/>
        <v>0</v>
      </c>
    </row>
    <row r="26" spans="1:11" ht="30" customHeight="1">
      <c r="A26" s="7" t="s">
        <v>33</v>
      </c>
      <c r="B26" s="25"/>
      <c r="C26" s="26"/>
      <c r="D26" s="90">
        <f t="shared" si="0"/>
        <v>0</v>
      </c>
      <c r="E26" s="91"/>
      <c r="F26" s="28">
        <v>3</v>
      </c>
      <c r="G26" s="37"/>
      <c r="H26" s="8"/>
      <c r="I26" s="9" t="s">
        <v>10</v>
      </c>
      <c r="J26" s="27">
        <f t="shared" si="1"/>
        <v>60</v>
      </c>
      <c r="K26" s="10">
        <f t="shared" si="2"/>
        <v>0</v>
      </c>
    </row>
    <row r="27" spans="1:11" ht="30" customHeight="1">
      <c r="A27" s="7" t="s">
        <v>34</v>
      </c>
      <c r="B27" s="25"/>
      <c r="C27" s="26"/>
      <c r="D27" s="90">
        <f t="shared" si="0"/>
        <v>0</v>
      </c>
      <c r="E27" s="91"/>
      <c r="F27" s="28">
        <v>3</v>
      </c>
      <c r="G27" s="37"/>
      <c r="H27" s="8"/>
      <c r="I27" s="9" t="s">
        <v>10</v>
      </c>
      <c r="J27" s="27">
        <f t="shared" si="1"/>
        <v>60</v>
      </c>
      <c r="K27" s="10">
        <f t="shared" si="2"/>
        <v>0</v>
      </c>
    </row>
    <row r="28" spans="1:11" ht="30" customHeight="1">
      <c r="A28" s="7" t="s">
        <v>35</v>
      </c>
      <c r="B28" s="25"/>
      <c r="C28" s="26"/>
      <c r="D28" s="90">
        <f t="shared" si="0"/>
        <v>0</v>
      </c>
      <c r="E28" s="91"/>
      <c r="F28" s="28">
        <v>3</v>
      </c>
      <c r="G28" s="37"/>
      <c r="H28" s="8"/>
      <c r="I28" s="9" t="s">
        <v>10</v>
      </c>
      <c r="J28" s="27">
        <f t="shared" si="1"/>
        <v>60</v>
      </c>
      <c r="K28" s="10">
        <f t="shared" si="2"/>
        <v>0</v>
      </c>
    </row>
    <row r="29" spans="1:11" ht="30" customHeight="1">
      <c r="A29" s="7" t="s">
        <v>36</v>
      </c>
      <c r="B29" s="25"/>
      <c r="C29" s="26"/>
      <c r="D29" s="90">
        <f t="shared" si="0"/>
        <v>0</v>
      </c>
      <c r="E29" s="91"/>
      <c r="F29" s="28">
        <v>3</v>
      </c>
      <c r="G29" s="37"/>
      <c r="H29" s="8"/>
      <c r="I29" s="9" t="s">
        <v>10</v>
      </c>
      <c r="J29" s="27">
        <f t="shared" si="1"/>
        <v>60</v>
      </c>
      <c r="K29" s="10">
        <f t="shared" si="2"/>
        <v>0</v>
      </c>
    </row>
    <row r="30" spans="1:11" ht="30" customHeight="1">
      <c r="A30" s="7" t="s">
        <v>37</v>
      </c>
      <c r="B30" s="25"/>
      <c r="C30" s="26"/>
      <c r="D30" s="90">
        <f t="shared" si="0"/>
        <v>0</v>
      </c>
      <c r="E30" s="91"/>
      <c r="F30" s="28">
        <v>3</v>
      </c>
      <c r="G30" s="37"/>
      <c r="H30" s="8"/>
      <c r="I30" s="9" t="s">
        <v>10</v>
      </c>
      <c r="J30" s="27">
        <f t="shared" si="1"/>
        <v>60</v>
      </c>
      <c r="K30" s="10">
        <f t="shared" si="2"/>
        <v>0</v>
      </c>
    </row>
    <row r="31" spans="1:11" ht="30" customHeight="1">
      <c r="A31" s="7" t="s">
        <v>38</v>
      </c>
      <c r="B31" s="25"/>
      <c r="C31" s="26"/>
      <c r="D31" s="90">
        <f t="shared" si="0"/>
        <v>0</v>
      </c>
      <c r="E31" s="91"/>
      <c r="F31" s="28">
        <v>3</v>
      </c>
      <c r="G31" s="37"/>
      <c r="H31" s="8"/>
      <c r="I31" s="9" t="s">
        <v>10</v>
      </c>
      <c r="J31" s="27">
        <f t="shared" si="1"/>
        <v>60</v>
      </c>
      <c r="K31" s="10">
        <f t="shared" si="2"/>
        <v>0</v>
      </c>
    </row>
    <row r="32" spans="1:11" ht="30" customHeight="1">
      <c r="A32" s="7" t="s">
        <v>39</v>
      </c>
      <c r="B32" s="25"/>
      <c r="C32" s="26"/>
      <c r="D32" s="90">
        <f t="shared" si="0"/>
        <v>0</v>
      </c>
      <c r="E32" s="91"/>
      <c r="F32" s="28">
        <v>3</v>
      </c>
      <c r="G32" s="37"/>
      <c r="H32" s="8"/>
      <c r="I32" s="9" t="s">
        <v>10</v>
      </c>
      <c r="J32" s="27">
        <f t="shared" si="1"/>
        <v>60</v>
      </c>
      <c r="K32" s="10">
        <f t="shared" si="2"/>
        <v>0</v>
      </c>
    </row>
    <row r="33" spans="1:11" ht="30" customHeight="1">
      <c r="A33" s="7" t="s">
        <v>40</v>
      </c>
      <c r="B33" s="25"/>
      <c r="C33" s="26"/>
      <c r="D33" s="90">
        <f t="shared" si="0"/>
        <v>0</v>
      </c>
      <c r="E33" s="91"/>
      <c r="F33" s="28">
        <v>3</v>
      </c>
      <c r="G33" s="37"/>
      <c r="H33" s="8"/>
      <c r="I33" s="9" t="s">
        <v>10</v>
      </c>
      <c r="J33" s="27">
        <f t="shared" si="1"/>
        <v>60</v>
      </c>
      <c r="K33" s="10">
        <f t="shared" si="2"/>
        <v>0</v>
      </c>
    </row>
    <row r="34" spans="1:11" ht="30" customHeight="1">
      <c r="A34" s="7" t="s">
        <v>41</v>
      </c>
      <c r="B34" s="25"/>
      <c r="C34" s="26"/>
      <c r="D34" s="90">
        <f t="shared" si="0"/>
        <v>0</v>
      </c>
      <c r="E34" s="91"/>
      <c r="F34" s="28">
        <v>3</v>
      </c>
      <c r="G34" s="37"/>
      <c r="H34" s="8"/>
      <c r="I34" s="9" t="s">
        <v>10</v>
      </c>
      <c r="J34" s="27">
        <f t="shared" si="1"/>
        <v>60</v>
      </c>
      <c r="K34" s="10">
        <f t="shared" si="2"/>
        <v>0</v>
      </c>
    </row>
    <row r="35" spans="1:11" ht="30" customHeight="1">
      <c r="A35" s="7" t="s">
        <v>42</v>
      </c>
      <c r="B35" s="25"/>
      <c r="C35" s="26"/>
      <c r="D35" s="90">
        <f t="shared" si="0"/>
        <v>0</v>
      </c>
      <c r="E35" s="91"/>
      <c r="F35" s="28">
        <v>3</v>
      </c>
      <c r="G35" s="37"/>
      <c r="H35" s="8"/>
      <c r="I35" s="9" t="s">
        <v>10</v>
      </c>
      <c r="J35" s="27">
        <f t="shared" si="1"/>
        <v>60</v>
      </c>
      <c r="K35" s="10">
        <f t="shared" si="2"/>
        <v>0</v>
      </c>
    </row>
    <row r="36" spans="1:11" ht="30" customHeight="1">
      <c r="A36" s="7" t="s">
        <v>43</v>
      </c>
      <c r="B36" s="25"/>
      <c r="C36" s="26"/>
      <c r="D36" s="90">
        <f t="shared" si="0"/>
        <v>0</v>
      </c>
      <c r="E36" s="91"/>
      <c r="F36" s="28">
        <v>3</v>
      </c>
      <c r="G36" s="37"/>
      <c r="H36" s="8"/>
      <c r="I36" s="9" t="s">
        <v>10</v>
      </c>
      <c r="J36" s="27">
        <f t="shared" si="1"/>
        <v>60</v>
      </c>
      <c r="K36" s="10">
        <f t="shared" si="2"/>
        <v>0</v>
      </c>
    </row>
    <row r="37" spans="1:11" ht="30" customHeight="1" thickBot="1">
      <c r="A37" s="11" t="s">
        <v>44</v>
      </c>
      <c r="B37" s="36"/>
      <c r="C37" s="33"/>
      <c r="D37" s="92">
        <f t="shared" si="0"/>
        <v>0</v>
      </c>
      <c r="E37" s="93"/>
      <c r="F37" s="34">
        <v>3</v>
      </c>
      <c r="G37" s="38"/>
      <c r="H37" s="12"/>
      <c r="I37" s="13" t="s">
        <v>10</v>
      </c>
      <c r="J37" s="35">
        <f t="shared" si="1"/>
        <v>60</v>
      </c>
      <c r="K37" s="14">
        <f t="shared" si="2"/>
        <v>0</v>
      </c>
    </row>
    <row r="38" spans="1:11" ht="16.5" thickTop="1">
      <c r="A38" s="60" t="s">
        <v>25</v>
      </c>
      <c r="B38" s="60"/>
      <c r="C38" s="60"/>
      <c r="D38" s="60"/>
      <c r="E38" s="60"/>
      <c r="F38" s="60"/>
      <c r="G38" s="15" t="s">
        <v>26</v>
      </c>
      <c r="H38" s="16">
        <f>SUM(H9:H37)</f>
        <v>0</v>
      </c>
      <c r="I38" s="17" t="s">
        <v>10</v>
      </c>
      <c r="J38" s="18">
        <f>SUM(H3*K5)</f>
        <v>0</v>
      </c>
      <c r="K38" s="19" t="e">
        <f t="shared" si="2"/>
        <v>#DIV/0!</v>
      </c>
    </row>
    <row r="39" spans="1:11" ht="15.75" customHeight="1">
      <c r="A39" s="55" t="s">
        <v>52</v>
      </c>
      <c r="B39" s="30"/>
      <c r="C39" s="30"/>
      <c r="D39" s="64"/>
      <c r="E39" s="64"/>
      <c r="F39" s="64"/>
      <c r="G39" s="64"/>
      <c r="H39" s="64"/>
      <c r="I39" s="64"/>
      <c r="J39" s="64"/>
      <c r="K39" s="64"/>
    </row>
    <row r="40" spans="1:12" s="20" customFormat="1" ht="19.5" customHeight="1">
      <c r="A40" s="61"/>
      <c r="B40" s="61"/>
      <c r="C40" s="61"/>
      <c r="D40" s="62"/>
      <c r="E40" s="58"/>
      <c r="F40" s="63"/>
      <c r="G40" s="63"/>
      <c r="H40" s="63"/>
      <c r="I40" s="63"/>
      <c r="J40" s="63"/>
      <c r="K40" s="63"/>
      <c r="L40"/>
    </row>
    <row r="41" spans="1:11" ht="15.75" customHeight="1">
      <c r="A41" s="59" t="s">
        <v>27</v>
      </c>
      <c r="B41" s="59"/>
      <c r="C41" s="59"/>
      <c r="D41" s="59"/>
      <c r="E41" s="65" t="s">
        <v>45</v>
      </c>
      <c r="F41" s="65"/>
      <c r="G41" s="65"/>
      <c r="H41" s="65"/>
      <c r="I41" s="65"/>
      <c r="J41" s="65"/>
      <c r="K41" s="65"/>
    </row>
  </sheetData>
  <mergeCells count="46"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D22:E22"/>
    <mergeCell ref="D23:E23"/>
    <mergeCell ref="D24:E24"/>
    <mergeCell ref="D25:E25"/>
    <mergeCell ref="A40:D40"/>
    <mergeCell ref="F40:K40"/>
    <mergeCell ref="D8:E8"/>
    <mergeCell ref="D9:E9"/>
    <mergeCell ref="D10:E10"/>
    <mergeCell ref="D11:E11"/>
    <mergeCell ref="D12:E12"/>
    <mergeCell ref="D13:E13"/>
    <mergeCell ref="D14:E14"/>
    <mergeCell ref="D15:E15"/>
    <mergeCell ref="D5:F5"/>
    <mergeCell ref="G5:J5"/>
    <mergeCell ref="A38:F38"/>
    <mergeCell ref="D39:K39"/>
    <mergeCell ref="D16:E16"/>
    <mergeCell ref="D17:E17"/>
    <mergeCell ref="D18:E18"/>
    <mergeCell ref="D19:E19"/>
    <mergeCell ref="D20:E20"/>
    <mergeCell ref="D21:E21"/>
    <mergeCell ref="A41:D41"/>
    <mergeCell ref="E41:K41"/>
    <mergeCell ref="A2:K2"/>
    <mergeCell ref="A3:C3"/>
    <mergeCell ref="D3:F3"/>
    <mergeCell ref="H3:K3"/>
    <mergeCell ref="A4:C4"/>
    <mergeCell ref="D4:F4"/>
    <mergeCell ref="H4:K4"/>
    <mergeCell ref="A5:C5"/>
  </mergeCells>
  <conditionalFormatting sqref="K9:K37">
    <cfRule type="cellIs" priority="1" dxfId="0" operator="greaterThan" stopIfTrue="1">
      <formula>0</formula>
    </cfRule>
  </conditionalFormatting>
  <conditionalFormatting sqref="J9:J37">
    <cfRule type="cellIs" priority="2" dxfId="1" operator="lessThanOrEqual" stopIfTrue="1">
      <formula>0</formula>
    </cfRule>
  </conditionalFormatting>
  <conditionalFormatting sqref="D9:E37">
    <cfRule type="cellIs" priority="3" dxfId="1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41"/>
  <sheetViews>
    <sheetView workbookViewId="0" topLeftCell="A1">
      <selection activeCell="D4" sqref="D4:F4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23.8515625" style="21" customWidth="1"/>
    <col min="5" max="5" width="19.140625" style="21" customWidth="1"/>
    <col min="6" max="6" width="6.28125" style="4" customWidth="1"/>
    <col min="7" max="7" width="23.8515625" style="4" customWidth="1"/>
    <col min="8" max="8" width="4.8515625" style="22" customWidth="1"/>
    <col min="9" max="9" width="1.57421875" style="23" customWidth="1"/>
    <col min="10" max="10" width="4.421875" style="5" customWidth="1"/>
    <col min="11" max="11" width="7.8515625" style="5" customWidth="1"/>
    <col min="12" max="12" width="9.7109375" style="0" customWidth="1"/>
    <col min="13" max="16384" width="9.140625" style="4" customWidth="1"/>
  </cols>
  <sheetData>
    <row r="1" ht="16.5" thickBot="1">
      <c r="K1" s="24" t="s">
        <v>60</v>
      </c>
    </row>
    <row r="2" spans="1:12" s="3" customFormat="1" ht="26.25" customHeight="1" thickTop="1">
      <c r="A2" s="79" t="s">
        <v>62</v>
      </c>
      <c r="B2" s="80"/>
      <c r="C2" s="80"/>
      <c r="D2" s="80"/>
      <c r="E2" s="80"/>
      <c r="F2" s="80"/>
      <c r="G2" s="80"/>
      <c r="H2" s="80"/>
      <c r="I2" s="80"/>
      <c r="J2" s="80"/>
      <c r="K2" s="81"/>
      <c r="L2"/>
    </row>
    <row r="3" spans="1:11" ht="30" customHeight="1">
      <c r="A3" s="82" t="s">
        <v>0</v>
      </c>
      <c r="B3" s="83"/>
      <c r="C3" s="83"/>
      <c r="D3" s="84" t="s">
        <v>47</v>
      </c>
      <c r="E3" s="84"/>
      <c r="F3" s="85"/>
      <c r="G3" s="1" t="s">
        <v>1</v>
      </c>
      <c r="H3" s="86">
        <v>60</v>
      </c>
      <c r="I3" s="86"/>
      <c r="J3" s="86"/>
      <c r="K3" s="87"/>
    </row>
    <row r="4" spans="1:11" ht="35.25" customHeight="1">
      <c r="A4" s="66" t="s">
        <v>61</v>
      </c>
      <c r="B4" s="67"/>
      <c r="C4" s="67"/>
      <c r="D4" s="68"/>
      <c r="E4" s="68"/>
      <c r="F4" s="69"/>
      <c r="G4" s="2" t="s">
        <v>2</v>
      </c>
      <c r="H4" s="70" t="s">
        <v>58</v>
      </c>
      <c r="I4" s="71"/>
      <c r="J4" s="71"/>
      <c r="K4" s="72"/>
    </row>
    <row r="5" spans="1:11" ht="34.5" customHeight="1" thickBot="1">
      <c r="A5" s="73" t="s">
        <v>3</v>
      </c>
      <c r="B5" s="74"/>
      <c r="C5" s="74"/>
      <c r="D5" s="96" t="s">
        <v>54</v>
      </c>
      <c r="E5" s="97"/>
      <c r="F5" s="97"/>
      <c r="G5" s="77" t="s">
        <v>49</v>
      </c>
      <c r="H5" s="98"/>
      <c r="I5" s="98"/>
      <c r="J5" s="99"/>
      <c r="K5" s="57"/>
    </row>
    <row r="6" spans="1:11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29"/>
      <c r="K6" s="32" t="s">
        <v>51</v>
      </c>
    </row>
    <row r="7" spans="1:11" ht="18.75" customHeight="1" thickTop="1">
      <c r="A7" s="40" t="s">
        <v>50</v>
      </c>
      <c r="B7" s="41"/>
      <c r="C7" s="41"/>
      <c r="D7" s="41"/>
      <c r="E7" s="41"/>
      <c r="F7" s="41"/>
      <c r="G7" s="42"/>
      <c r="H7" s="43"/>
      <c r="I7" s="44"/>
      <c r="J7" s="45"/>
      <c r="K7" s="46"/>
    </row>
    <row r="8" spans="1:12" s="6" customFormat="1" ht="39.75" customHeight="1">
      <c r="A8" s="47" t="s">
        <v>4</v>
      </c>
      <c r="B8" s="48" t="s">
        <v>5</v>
      </c>
      <c r="C8" s="49" t="s">
        <v>28</v>
      </c>
      <c r="D8" s="88" t="s">
        <v>29</v>
      </c>
      <c r="E8" s="89"/>
      <c r="F8" s="50" t="s">
        <v>30</v>
      </c>
      <c r="G8" s="48" t="s">
        <v>6</v>
      </c>
      <c r="H8" s="51" t="s">
        <v>7</v>
      </c>
      <c r="I8" s="52" t="s">
        <v>10</v>
      </c>
      <c r="J8" s="53" t="s">
        <v>46</v>
      </c>
      <c r="K8" s="54" t="s">
        <v>8</v>
      </c>
      <c r="L8"/>
    </row>
    <row r="9" spans="1:11" ht="30" customHeight="1">
      <c r="A9" s="7" t="s">
        <v>9</v>
      </c>
      <c r="B9" s="25"/>
      <c r="C9" s="26"/>
      <c r="D9" s="90">
        <f>$D$4</f>
        <v>0</v>
      </c>
      <c r="E9" s="91"/>
      <c r="F9" s="28">
        <v>3</v>
      </c>
      <c r="G9" s="37"/>
      <c r="H9" s="8"/>
      <c r="I9" s="9" t="s">
        <v>10</v>
      </c>
      <c r="J9" s="27">
        <f>SUM($H$3)</f>
        <v>60</v>
      </c>
      <c r="K9" s="10">
        <f>SUM(H9/J9)</f>
        <v>0</v>
      </c>
    </row>
    <row r="10" spans="1:11" ht="30" customHeight="1">
      <c r="A10" s="7" t="s">
        <v>11</v>
      </c>
      <c r="B10" s="25"/>
      <c r="C10" s="26"/>
      <c r="D10" s="90">
        <f aca="true" t="shared" si="0" ref="D10:D37">$D$4</f>
        <v>0</v>
      </c>
      <c r="E10" s="91"/>
      <c r="F10" s="28">
        <v>3</v>
      </c>
      <c r="G10" s="37"/>
      <c r="H10" s="8"/>
      <c r="I10" s="9" t="s">
        <v>10</v>
      </c>
      <c r="J10" s="27">
        <f aca="true" t="shared" si="1" ref="J10:J37">SUM($H$3)</f>
        <v>60</v>
      </c>
      <c r="K10" s="10">
        <f aca="true" t="shared" si="2" ref="K10:K38">SUM(H10/J10)</f>
        <v>0</v>
      </c>
    </row>
    <row r="11" spans="1:11" ht="30" customHeight="1">
      <c r="A11" s="7" t="s">
        <v>12</v>
      </c>
      <c r="B11" s="25"/>
      <c r="C11" s="26"/>
      <c r="D11" s="90">
        <f t="shared" si="0"/>
        <v>0</v>
      </c>
      <c r="E11" s="91"/>
      <c r="F11" s="28">
        <v>3</v>
      </c>
      <c r="G11" s="37"/>
      <c r="H11" s="8"/>
      <c r="I11" s="9" t="s">
        <v>10</v>
      </c>
      <c r="J11" s="27">
        <f t="shared" si="1"/>
        <v>60</v>
      </c>
      <c r="K11" s="10">
        <f t="shared" si="2"/>
        <v>0</v>
      </c>
    </row>
    <row r="12" spans="1:11" ht="30" customHeight="1">
      <c r="A12" s="7" t="s">
        <v>13</v>
      </c>
      <c r="B12" s="25"/>
      <c r="C12" s="26"/>
      <c r="D12" s="90">
        <f t="shared" si="0"/>
        <v>0</v>
      </c>
      <c r="E12" s="91"/>
      <c r="F12" s="28">
        <v>3</v>
      </c>
      <c r="G12" s="37"/>
      <c r="H12" s="8"/>
      <c r="I12" s="9" t="s">
        <v>10</v>
      </c>
      <c r="J12" s="27">
        <f t="shared" si="1"/>
        <v>60</v>
      </c>
      <c r="K12" s="10">
        <f t="shared" si="2"/>
        <v>0</v>
      </c>
    </row>
    <row r="13" spans="1:11" ht="30" customHeight="1">
      <c r="A13" s="7" t="s">
        <v>14</v>
      </c>
      <c r="B13" s="25"/>
      <c r="C13" s="26"/>
      <c r="D13" s="90">
        <f t="shared" si="0"/>
        <v>0</v>
      </c>
      <c r="E13" s="91"/>
      <c r="F13" s="28">
        <v>3</v>
      </c>
      <c r="G13" s="37"/>
      <c r="H13" s="8"/>
      <c r="I13" s="9" t="s">
        <v>10</v>
      </c>
      <c r="J13" s="27">
        <f t="shared" si="1"/>
        <v>60</v>
      </c>
      <c r="K13" s="10">
        <f t="shared" si="2"/>
        <v>0</v>
      </c>
    </row>
    <row r="14" spans="1:11" ht="30" customHeight="1">
      <c r="A14" s="7" t="s">
        <v>15</v>
      </c>
      <c r="B14" s="25"/>
      <c r="C14" s="26"/>
      <c r="D14" s="90">
        <f t="shared" si="0"/>
        <v>0</v>
      </c>
      <c r="E14" s="91"/>
      <c r="F14" s="28">
        <v>3</v>
      </c>
      <c r="G14" s="37"/>
      <c r="H14" s="8"/>
      <c r="I14" s="9" t="s">
        <v>10</v>
      </c>
      <c r="J14" s="27">
        <f t="shared" si="1"/>
        <v>60</v>
      </c>
      <c r="K14" s="10">
        <f t="shared" si="2"/>
        <v>0</v>
      </c>
    </row>
    <row r="15" spans="1:11" ht="30" customHeight="1">
      <c r="A15" s="7" t="s">
        <v>16</v>
      </c>
      <c r="B15" s="25"/>
      <c r="C15" s="26"/>
      <c r="D15" s="90">
        <f t="shared" si="0"/>
        <v>0</v>
      </c>
      <c r="E15" s="91"/>
      <c r="F15" s="28">
        <v>3</v>
      </c>
      <c r="G15" s="37"/>
      <c r="H15" s="8"/>
      <c r="I15" s="9" t="s">
        <v>10</v>
      </c>
      <c r="J15" s="27">
        <f t="shared" si="1"/>
        <v>60</v>
      </c>
      <c r="K15" s="10">
        <f t="shared" si="2"/>
        <v>0</v>
      </c>
    </row>
    <row r="16" spans="1:11" ht="30" customHeight="1">
      <c r="A16" s="7" t="s">
        <v>17</v>
      </c>
      <c r="B16" s="25"/>
      <c r="C16" s="26"/>
      <c r="D16" s="90">
        <f t="shared" si="0"/>
        <v>0</v>
      </c>
      <c r="E16" s="91"/>
      <c r="F16" s="28">
        <v>3</v>
      </c>
      <c r="G16" s="37"/>
      <c r="H16" s="8"/>
      <c r="I16" s="9" t="s">
        <v>10</v>
      </c>
      <c r="J16" s="27">
        <f t="shared" si="1"/>
        <v>60</v>
      </c>
      <c r="K16" s="10">
        <f t="shared" si="2"/>
        <v>0</v>
      </c>
    </row>
    <row r="17" spans="1:11" ht="30" customHeight="1">
      <c r="A17" s="7" t="s">
        <v>18</v>
      </c>
      <c r="B17" s="25"/>
      <c r="C17" s="26"/>
      <c r="D17" s="90">
        <f t="shared" si="0"/>
        <v>0</v>
      </c>
      <c r="E17" s="91"/>
      <c r="F17" s="28">
        <v>3</v>
      </c>
      <c r="G17" s="37"/>
      <c r="H17" s="8"/>
      <c r="I17" s="9" t="s">
        <v>10</v>
      </c>
      <c r="J17" s="27">
        <f t="shared" si="1"/>
        <v>60</v>
      </c>
      <c r="K17" s="10">
        <f t="shared" si="2"/>
        <v>0</v>
      </c>
    </row>
    <row r="18" spans="1:11" ht="30" customHeight="1">
      <c r="A18" s="7" t="s">
        <v>19</v>
      </c>
      <c r="B18" s="25"/>
      <c r="C18" s="26"/>
      <c r="D18" s="90">
        <f t="shared" si="0"/>
        <v>0</v>
      </c>
      <c r="E18" s="91"/>
      <c r="F18" s="28">
        <v>3</v>
      </c>
      <c r="G18" s="37"/>
      <c r="H18" s="8"/>
      <c r="I18" s="9" t="s">
        <v>10</v>
      </c>
      <c r="J18" s="27">
        <f t="shared" si="1"/>
        <v>60</v>
      </c>
      <c r="K18" s="10">
        <f t="shared" si="2"/>
        <v>0</v>
      </c>
    </row>
    <row r="19" spans="1:11" ht="30" customHeight="1">
      <c r="A19" s="7" t="s">
        <v>20</v>
      </c>
      <c r="B19" s="25"/>
      <c r="C19" s="26"/>
      <c r="D19" s="90">
        <f t="shared" si="0"/>
        <v>0</v>
      </c>
      <c r="E19" s="91"/>
      <c r="F19" s="28">
        <v>3</v>
      </c>
      <c r="G19" s="37"/>
      <c r="H19" s="8"/>
      <c r="I19" s="9" t="s">
        <v>10</v>
      </c>
      <c r="J19" s="27">
        <f t="shared" si="1"/>
        <v>60</v>
      </c>
      <c r="K19" s="10">
        <f t="shared" si="2"/>
        <v>0</v>
      </c>
    </row>
    <row r="20" spans="1:11" ht="30" customHeight="1">
      <c r="A20" s="7" t="s">
        <v>21</v>
      </c>
      <c r="B20" s="25"/>
      <c r="C20" s="26"/>
      <c r="D20" s="90">
        <f t="shared" si="0"/>
        <v>0</v>
      </c>
      <c r="E20" s="91"/>
      <c r="F20" s="28">
        <v>3</v>
      </c>
      <c r="G20" s="37"/>
      <c r="H20" s="8"/>
      <c r="I20" s="9" t="s">
        <v>10</v>
      </c>
      <c r="J20" s="27">
        <f t="shared" si="1"/>
        <v>60</v>
      </c>
      <c r="K20" s="10">
        <f t="shared" si="2"/>
        <v>0</v>
      </c>
    </row>
    <row r="21" spans="1:11" ht="30" customHeight="1">
      <c r="A21" s="7" t="s">
        <v>22</v>
      </c>
      <c r="B21" s="25"/>
      <c r="C21" s="26"/>
      <c r="D21" s="90">
        <f t="shared" si="0"/>
        <v>0</v>
      </c>
      <c r="E21" s="91"/>
      <c r="F21" s="28">
        <v>3</v>
      </c>
      <c r="G21" s="37"/>
      <c r="H21" s="8"/>
      <c r="I21" s="9" t="s">
        <v>10</v>
      </c>
      <c r="J21" s="27">
        <f t="shared" si="1"/>
        <v>60</v>
      </c>
      <c r="K21" s="10">
        <f t="shared" si="2"/>
        <v>0</v>
      </c>
    </row>
    <row r="22" spans="1:11" ht="30" customHeight="1">
      <c r="A22" s="7" t="s">
        <v>23</v>
      </c>
      <c r="B22" s="25"/>
      <c r="C22" s="26"/>
      <c r="D22" s="90">
        <f t="shared" si="0"/>
        <v>0</v>
      </c>
      <c r="E22" s="91"/>
      <c r="F22" s="28">
        <v>3</v>
      </c>
      <c r="G22" s="37"/>
      <c r="H22" s="8"/>
      <c r="I22" s="9" t="s">
        <v>10</v>
      </c>
      <c r="J22" s="27">
        <f t="shared" si="1"/>
        <v>60</v>
      </c>
      <c r="K22" s="10">
        <f t="shared" si="2"/>
        <v>0</v>
      </c>
    </row>
    <row r="23" spans="1:11" ht="30" customHeight="1">
      <c r="A23" s="7" t="s">
        <v>24</v>
      </c>
      <c r="B23" s="25"/>
      <c r="C23" s="26"/>
      <c r="D23" s="90">
        <f t="shared" si="0"/>
        <v>0</v>
      </c>
      <c r="E23" s="91"/>
      <c r="F23" s="28">
        <v>3</v>
      </c>
      <c r="G23" s="37"/>
      <c r="H23" s="8"/>
      <c r="I23" s="9" t="s">
        <v>10</v>
      </c>
      <c r="J23" s="27">
        <f t="shared" si="1"/>
        <v>60</v>
      </c>
      <c r="K23" s="10">
        <f t="shared" si="2"/>
        <v>0</v>
      </c>
    </row>
    <row r="24" spans="1:11" ht="30" customHeight="1">
      <c r="A24" s="7" t="s">
        <v>31</v>
      </c>
      <c r="B24" s="25"/>
      <c r="C24" s="26"/>
      <c r="D24" s="90">
        <f t="shared" si="0"/>
        <v>0</v>
      </c>
      <c r="E24" s="91"/>
      <c r="F24" s="28">
        <v>3</v>
      </c>
      <c r="G24" s="37"/>
      <c r="H24" s="8"/>
      <c r="I24" s="9" t="s">
        <v>10</v>
      </c>
      <c r="J24" s="27">
        <f t="shared" si="1"/>
        <v>60</v>
      </c>
      <c r="K24" s="10">
        <f t="shared" si="2"/>
        <v>0</v>
      </c>
    </row>
    <row r="25" spans="1:11" ht="30" customHeight="1">
      <c r="A25" s="7" t="s">
        <v>32</v>
      </c>
      <c r="B25" s="25"/>
      <c r="C25" s="26"/>
      <c r="D25" s="90">
        <f t="shared" si="0"/>
        <v>0</v>
      </c>
      <c r="E25" s="91"/>
      <c r="F25" s="28">
        <v>3</v>
      </c>
      <c r="G25" s="37"/>
      <c r="H25" s="8"/>
      <c r="I25" s="9" t="s">
        <v>10</v>
      </c>
      <c r="J25" s="27">
        <f t="shared" si="1"/>
        <v>60</v>
      </c>
      <c r="K25" s="10">
        <f t="shared" si="2"/>
        <v>0</v>
      </c>
    </row>
    <row r="26" spans="1:11" ht="30" customHeight="1">
      <c r="A26" s="7" t="s">
        <v>33</v>
      </c>
      <c r="B26" s="25"/>
      <c r="C26" s="26"/>
      <c r="D26" s="90">
        <f t="shared" si="0"/>
        <v>0</v>
      </c>
      <c r="E26" s="91"/>
      <c r="F26" s="28">
        <v>3</v>
      </c>
      <c r="G26" s="37"/>
      <c r="H26" s="8"/>
      <c r="I26" s="9" t="s">
        <v>10</v>
      </c>
      <c r="J26" s="27">
        <f t="shared" si="1"/>
        <v>60</v>
      </c>
      <c r="K26" s="10">
        <f t="shared" si="2"/>
        <v>0</v>
      </c>
    </row>
    <row r="27" spans="1:11" ht="30" customHeight="1">
      <c r="A27" s="7" t="s">
        <v>34</v>
      </c>
      <c r="B27" s="25"/>
      <c r="C27" s="26"/>
      <c r="D27" s="90">
        <f t="shared" si="0"/>
        <v>0</v>
      </c>
      <c r="E27" s="91"/>
      <c r="F27" s="28">
        <v>3</v>
      </c>
      <c r="G27" s="37"/>
      <c r="H27" s="8"/>
      <c r="I27" s="9" t="s">
        <v>10</v>
      </c>
      <c r="J27" s="27">
        <f t="shared" si="1"/>
        <v>60</v>
      </c>
      <c r="K27" s="10">
        <f t="shared" si="2"/>
        <v>0</v>
      </c>
    </row>
    <row r="28" spans="1:11" ht="30" customHeight="1">
      <c r="A28" s="7" t="s">
        <v>35</v>
      </c>
      <c r="B28" s="25"/>
      <c r="C28" s="26"/>
      <c r="D28" s="90">
        <f t="shared" si="0"/>
        <v>0</v>
      </c>
      <c r="E28" s="91"/>
      <c r="F28" s="28">
        <v>3</v>
      </c>
      <c r="G28" s="37"/>
      <c r="H28" s="8"/>
      <c r="I28" s="9" t="s">
        <v>10</v>
      </c>
      <c r="J28" s="27">
        <f t="shared" si="1"/>
        <v>60</v>
      </c>
      <c r="K28" s="10">
        <f t="shared" si="2"/>
        <v>0</v>
      </c>
    </row>
    <row r="29" spans="1:11" ht="30" customHeight="1">
      <c r="A29" s="7" t="s">
        <v>36</v>
      </c>
      <c r="B29" s="25"/>
      <c r="C29" s="26"/>
      <c r="D29" s="90">
        <f t="shared" si="0"/>
        <v>0</v>
      </c>
      <c r="E29" s="91"/>
      <c r="F29" s="28">
        <v>3</v>
      </c>
      <c r="G29" s="37"/>
      <c r="H29" s="8"/>
      <c r="I29" s="9" t="s">
        <v>10</v>
      </c>
      <c r="J29" s="27">
        <f t="shared" si="1"/>
        <v>60</v>
      </c>
      <c r="K29" s="10">
        <f t="shared" si="2"/>
        <v>0</v>
      </c>
    </row>
    <row r="30" spans="1:11" ht="30" customHeight="1">
      <c r="A30" s="7" t="s">
        <v>37</v>
      </c>
      <c r="B30" s="25"/>
      <c r="C30" s="26"/>
      <c r="D30" s="90">
        <f t="shared" si="0"/>
        <v>0</v>
      </c>
      <c r="E30" s="91"/>
      <c r="F30" s="28">
        <v>3</v>
      </c>
      <c r="G30" s="37"/>
      <c r="H30" s="8"/>
      <c r="I30" s="9" t="s">
        <v>10</v>
      </c>
      <c r="J30" s="27">
        <f t="shared" si="1"/>
        <v>60</v>
      </c>
      <c r="K30" s="10">
        <f t="shared" si="2"/>
        <v>0</v>
      </c>
    </row>
    <row r="31" spans="1:11" ht="30" customHeight="1">
      <c r="A31" s="7" t="s">
        <v>38</v>
      </c>
      <c r="B31" s="25"/>
      <c r="C31" s="26"/>
      <c r="D31" s="90">
        <f t="shared" si="0"/>
        <v>0</v>
      </c>
      <c r="E31" s="91"/>
      <c r="F31" s="28">
        <v>3</v>
      </c>
      <c r="G31" s="37"/>
      <c r="H31" s="8"/>
      <c r="I31" s="9" t="s">
        <v>10</v>
      </c>
      <c r="J31" s="27">
        <f t="shared" si="1"/>
        <v>60</v>
      </c>
      <c r="K31" s="10">
        <f t="shared" si="2"/>
        <v>0</v>
      </c>
    </row>
    <row r="32" spans="1:11" ht="30" customHeight="1">
      <c r="A32" s="7" t="s">
        <v>39</v>
      </c>
      <c r="B32" s="25"/>
      <c r="C32" s="26"/>
      <c r="D32" s="90">
        <f t="shared" si="0"/>
        <v>0</v>
      </c>
      <c r="E32" s="91"/>
      <c r="F32" s="28">
        <v>3</v>
      </c>
      <c r="G32" s="37"/>
      <c r="H32" s="8"/>
      <c r="I32" s="9" t="s">
        <v>10</v>
      </c>
      <c r="J32" s="27">
        <f t="shared" si="1"/>
        <v>60</v>
      </c>
      <c r="K32" s="10">
        <f t="shared" si="2"/>
        <v>0</v>
      </c>
    </row>
    <row r="33" spans="1:11" ht="30" customHeight="1">
      <c r="A33" s="7" t="s">
        <v>40</v>
      </c>
      <c r="B33" s="25"/>
      <c r="C33" s="26"/>
      <c r="D33" s="90">
        <f t="shared" si="0"/>
        <v>0</v>
      </c>
      <c r="E33" s="91"/>
      <c r="F33" s="28">
        <v>3</v>
      </c>
      <c r="G33" s="37"/>
      <c r="H33" s="8"/>
      <c r="I33" s="9" t="s">
        <v>10</v>
      </c>
      <c r="J33" s="27">
        <f t="shared" si="1"/>
        <v>60</v>
      </c>
      <c r="K33" s="10">
        <f t="shared" si="2"/>
        <v>0</v>
      </c>
    </row>
    <row r="34" spans="1:11" ht="30" customHeight="1">
      <c r="A34" s="7" t="s">
        <v>41</v>
      </c>
      <c r="B34" s="25"/>
      <c r="C34" s="26"/>
      <c r="D34" s="90">
        <f t="shared" si="0"/>
        <v>0</v>
      </c>
      <c r="E34" s="91"/>
      <c r="F34" s="28">
        <v>3</v>
      </c>
      <c r="G34" s="37"/>
      <c r="H34" s="8"/>
      <c r="I34" s="9" t="s">
        <v>10</v>
      </c>
      <c r="J34" s="27">
        <f t="shared" si="1"/>
        <v>60</v>
      </c>
      <c r="K34" s="10">
        <f t="shared" si="2"/>
        <v>0</v>
      </c>
    </row>
    <row r="35" spans="1:11" ht="30" customHeight="1">
      <c r="A35" s="7" t="s">
        <v>42</v>
      </c>
      <c r="B35" s="25"/>
      <c r="C35" s="26"/>
      <c r="D35" s="90">
        <f t="shared" si="0"/>
        <v>0</v>
      </c>
      <c r="E35" s="91"/>
      <c r="F35" s="28">
        <v>3</v>
      </c>
      <c r="G35" s="37"/>
      <c r="H35" s="8"/>
      <c r="I35" s="9" t="s">
        <v>10</v>
      </c>
      <c r="J35" s="27">
        <f t="shared" si="1"/>
        <v>60</v>
      </c>
      <c r="K35" s="10">
        <f t="shared" si="2"/>
        <v>0</v>
      </c>
    </row>
    <row r="36" spans="1:11" ht="30" customHeight="1">
      <c r="A36" s="7" t="s">
        <v>43</v>
      </c>
      <c r="B36" s="25"/>
      <c r="C36" s="26"/>
      <c r="D36" s="90">
        <f t="shared" si="0"/>
        <v>0</v>
      </c>
      <c r="E36" s="91"/>
      <c r="F36" s="28">
        <v>3</v>
      </c>
      <c r="G36" s="37"/>
      <c r="H36" s="8"/>
      <c r="I36" s="9" t="s">
        <v>10</v>
      </c>
      <c r="J36" s="27">
        <f t="shared" si="1"/>
        <v>60</v>
      </c>
      <c r="K36" s="10">
        <f t="shared" si="2"/>
        <v>0</v>
      </c>
    </row>
    <row r="37" spans="1:11" ht="30" customHeight="1" thickBot="1">
      <c r="A37" s="11" t="s">
        <v>44</v>
      </c>
      <c r="B37" s="36"/>
      <c r="C37" s="33"/>
      <c r="D37" s="92">
        <f t="shared" si="0"/>
        <v>0</v>
      </c>
      <c r="E37" s="93"/>
      <c r="F37" s="34">
        <v>3</v>
      </c>
      <c r="G37" s="38"/>
      <c r="H37" s="12"/>
      <c r="I37" s="13" t="s">
        <v>10</v>
      </c>
      <c r="J37" s="35">
        <f t="shared" si="1"/>
        <v>60</v>
      </c>
      <c r="K37" s="14">
        <f t="shared" si="2"/>
        <v>0</v>
      </c>
    </row>
    <row r="38" spans="1:11" ht="16.5" thickTop="1">
      <c r="A38" s="60" t="s">
        <v>25</v>
      </c>
      <c r="B38" s="60"/>
      <c r="C38" s="60"/>
      <c r="D38" s="60"/>
      <c r="E38" s="60"/>
      <c r="F38" s="60"/>
      <c r="G38" s="15" t="s">
        <v>26</v>
      </c>
      <c r="H38" s="16">
        <f>SUM(H9:H37)</f>
        <v>0</v>
      </c>
      <c r="I38" s="17" t="s">
        <v>10</v>
      </c>
      <c r="J38" s="18">
        <f>SUM(H3*K5)</f>
        <v>0</v>
      </c>
      <c r="K38" s="19" t="e">
        <f t="shared" si="2"/>
        <v>#DIV/0!</v>
      </c>
    </row>
    <row r="39" spans="1:11" ht="15.75" customHeight="1">
      <c r="A39" s="55" t="s">
        <v>52</v>
      </c>
      <c r="B39" s="30"/>
      <c r="C39" s="30"/>
      <c r="D39" s="64"/>
      <c r="E39" s="64"/>
      <c r="F39" s="64"/>
      <c r="G39" s="64"/>
      <c r="H39" s="64"/>
      <c r="I39" s="64"/>
      <c r="J39" s="64"/>
      <c r="K39" s="64"/>
    </row>
    <row r="40" spans="1:12" s="20" customFormat="1" ht="19.5" customHeight="1">
      <c r="A40" s="61"/>
      <c r="B40" s="61"/>
      <c r="C40" s="61"/>
      <c r="D40" s="62"/>
      <c r="E40" s="58"/>
      <c r="F40" s="63"/>
      <c r="G40" s="63"/>
      <c r="H40" s="63"/>
      <c r="I40" s="63"/>
      <c r="J40" s="63"/>
      <c r="K40" s="63"/>
      <c r="L40"/>
    </row>
    <row r="41" spans="1:11" ht="15.75" customHeight="1">
      <c r="A41" s="59" t="s">
        <v>27</v>
      </c>
      <c r="B41" s="59"/>
      <c r="C41" s="59"/>
      <c r="D41" s="59"/>
      <c r="E41" s="65" t="s">
        <v>45</v>
      </c>
      <c r="F41" s="65"/>
      <c r="G41" s="65"/>
      <c r="H41" s="65"/>
      <c r="I41" s="65"/>
      <c r="J41" s="65"/>
      <c r="K41" s="65"/>
    </row>
  </sheetData>
  <mergeCells count="46"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D22:E22"/>
    <mergeCell ref="D23:E23"/>
    <mergeCell ref="D24:E24"/>
    <mergeCell ref="D25:E25"/>
    <mergeCell ref="A40:D40"/>
    <mergeCell ref="F40:K40"/>
    <mergeCell ref="D8:E8"/>
    <mergeCell ref="D9:E9"/>
    <mergeCell ref="D10:E10"/>
    <mergeCell ref="D11:E11"/>
    <mergeCell ref="D12:E12"/>
    <mergeCell ref="D13:E13"/>
    <mergeCell ref="D14:E14"/>
    <mergeCell ref="D15:E15"/>
    <mergeCell ref="D5:F5"/>
    <mergeCell ref="G5:J5"/>
    <mergeCell ref="A38:F38"/>
    <mergeCell ref="D39:K39"/>
    <mergeCell ref="D16:E16"/>
    <mergeCell ref="D17:E17"/>
    <mergeCell ref="D18:E18"/>
    <mergeCell ref="D19:E19"/>
    <mergeCell ref="D20:E20"/>
    <mergeCell ref="D21:E21"/>
    <mergeCell ref="A41:D41"/>
    <mergeCell ref="E41:K41"/>
    <mergeCell ref="A2:K2"/>
    <mergeCell ref="A3:C3"/>
    <mergeCell ref="D3:F3"/>
    <mergeCell ref="H3:K3"/>
    <mergeCell ref="A4:C4"/>
    <mergeCell ref="D4:F4"/>
    <mergeCell ref="H4:K4"/>
    <mergeCell ref="A5:C5"/>
  </mergeCells>
  <conditionalFormatting sqref="K9:K37">
    <cfRule type="cellIs" priority="1" dxfId="0" operator="greaterThan" stopIfTrue="1">
      <formula>0</formula>
    </cfRule>
  </conditionalFormatting>
  <conditionalFormatting sqref="J9:J37">
    <cfRule type="cellIs" priority="2" dxfId="1" operator="lessThanOrEqual" stopIfTrue="1">
      <formula>0</formula>
    </cfRule>
  </conditionalFormatting>
  <conditionalFormatting sqref="D9:E37">
    <cfRule type="cellIs" priority="3" dxfId="1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Sisacko-moslavacka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jtakac</dc:creator>
  <cp:keywords/>
  <dc:description/>
  <cp:lastModifiedBy>komp</cp:lastModifiedBy>
  <cp:lastPrinted>2012-01-18T13:58:52Z</cp:lastPrinted>
  <dcterms:created xsi:type="dcterms:W3CDTF">2011-07-29T08:23:42Z</dcterms:created>
  <dcterms:modified xsi:type="dcterms:W3CDTF">2012-02-07T15:41:53Z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